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Education\10. TUMO TIRANA #236 #237\4. Qendra Piramida\4. Procedura e Prokurimit\201-26 - Gjelberim Piramida\"/>
    </mc:Choice>
  </mc:AlternateContent>
  <xr:revisionPtr revIDLastSave="0" documentId="13_ncr:1_{7DEDD9FF-2043-4BC6-BF9A-276A8CB9847A}" xr6:coauthVersionLast="47" xr6:coauthVersionMax="47" xr10:uidLastSave="{00000000-0000-0000-0000-000000000000}"/>
  <bookViews>
    <workbookView xWindow="-38510" yWindow="-6100" windowWidth="38620" windowHeight="21100" xr2:uid="{00000000-000D-0000-FFFF-FFFF00000000}"/>
  </bookViews>
  <sheets>
    <sheet name="FORM 1 - Administrative Info" sheetId="1" r:id="rId1"/>
    <sheet name="FORM 2 - Company Experience" sheetId="2" r:id="rId2"/>
    <sheet name="FORM 3 - Experts Team" sheetId="3" r:id="rId3"/>
    <sheet name="FORM 4- Eligibility declaration" sheetId="8" r:id="rId4"/>
    <sheet name="Form 5 - Detailed Offer" sheetId="10" r:id="rId5"/>
    <sheet name="Form 5-1 Financial Offer" sheetId="12" r:id="rId6"/>
    <sheet name="Form 6 COI Disclosure" sheetId="9" r:id="rId7"/>
  </sheets>
  <definedNames>
    <definedName name="_xlnm.Print_Area" localSheetId="0">'FORM 1 - Administrative Info'!$A$1:$B$15</definedName>
    <definedName name="_xlnm.Print_Area" localSheetId="1">'FORM 2 - Company Experience'!$A$1:$D$20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0" l="1"/>
  <c r="G30" i="10"/>
  <c r="G29" i="10"/>
  <c r="G27" i="10"/>
  <c r="G26" i="10"/>
  <c r="G24" i="10"/>
  <c r="G23" i="10"/>
  <c r="G22" i="10"/>
  <c r="G21" i="10"/>
  <c r="G20" i="10"/>
  <c r="G18" i="10"/>
  <c r="G17" i="10"/>
  <c r="G16" i="10"/>
  <c r="G14" i="10"/>
  <c r="G13" i="10"/>
  <c r="G12" i="10"/>
  <c r="G11" i="10"/>
  <c r="G10" i="10"/>
  <c r="A29" i="9"/>
  <c r="B3" i="3"/>
  <c r="B3" i="2"/>
  <c r="G32" i="10" l="1"/>
  <c r="G34" i="10" s="1"/>
  <c r="G35" i="10"/>
  <c r="G36" i="10" s="1"/>
</calcChain>
</file>

<file path=xl/sharedStrings.xml><?xml version="1.0" encoding="utf-8"?>
<sst xmlns="http://schemas.openxmlformats.org/spreadsheetml/2006/main" count="164" uniqueCount="138">
  <si>
    <t>Field Label</t>
  </si>
  <si>
    <t>Contract_Title</t>
  </si>
  <si>
    <t>Client_Name</t>
  </si>
  <si>
    <t>Full_Name</t>
  </si>
  <si>
    <t>Description</t>
  </si>
  <si>
    <t>1. I certify the information provided is true and complete.</t>
  </si>
  <si>
    <t>2. I understand false statements may result in disqualification.</t>
  </si>
  <si>
    <t>Authorized Representative Name &amp; Title:</t>
  </si>
  <si>
    <t>Signature &amp; Date:</t>
  </si>
  <si>
    <t>Relevant_License/s (If applicable)</t>
  </si>
  <si>
    <t>No. of Professional Staff on Payroll in the last six months</t>
  </si>
  <si>
    <t>Company Name</t>
  </si>
  <si>
    <t>Registration Number</t>
  </si>
  <si>
    <t>Registered Address</t>
  </si>
  <si>
    <t>Authorized Representative Name</t>
  </si>
  <si>
    <t>Contact E-mail and phone</t>
  </si>
  <si>
    <t>FORM 1 – Administrative Information and Eligibility</t>
  </si>
  <si>
    <t>FORM 2 – Company Experience</t>
  </si>
  <si>
    <t>Contract_Years (Initiation &amp; completion)</t>
  </si>
  <si>
    <t>Contract's Scope Description</t>
  </si>
  <si>
    <t>Contract Value in USD</t>
  </si>
  <si>
    <t>Completion Status</t>
  </si>
  <si>
    <t>Reference Contact Name and Email</t>
  </si>
  <si>
    <t xml:space="preserve">Your share in this contract in % </t>
  </si>
  <si>
    <t>Describe how this contract is similar to the tendered service</t>
  </si>
  <si>
    <t>Required Attachments</t>
  </si>
  <si>
    <t>Contracts</t>
  </si>
  <si>
    <t>Client attestations</t>
  </si>
  <si>
    <t>Contract 1    
 (For qualification)</t>
  </si>
  <si>
    <t>Years of Relevant Experience</t>
  </si>
  <si>
    <t>Total Years of Experience</t>
  </si>
  <si>
    <t>Year of Graduation</t>
  </si>
  <si>
    <t>Education Degree</t>
  </si>
  <si>
    <t>Short description of Experience (focus on the relevant one)</t>
  </si>
  <si>
    <t>FORM 3 – Experts’ Team Composition and Qualification</t>
  </si>
  <si>
    <t>Complete CV</t>
  </si>
  <si>
    <t>Diplomas</t>
  </si>
  <si>
    <t xml:space="preserve">I, the undersigned </t>
  </si>
  <si>
    <t>__________________________________________________________________________________</t>
  </si>
  <si>
    <r>
      <t xml:space="preserve"> </t>
    </r>
    <r>
      <rPr>
        <i/>
        <sz val="11"/>
        <color theme="1"/>
        <rFont val="FS Albert Pro"/>
      </rPr>
      <t>(Name and ID number of legal representative)</t>
    </r>
  </si>
  <si>
    <t xml:space="preserve">Legal Representative of: </t>
  </si>
  <si>
    <t>____________________________________________________________________________________</t>
  </si>
  <si>
    <t>(Name and address of company)</t>
  </si>
  <si>
    <t>Declare that the following conditions are applicable to us;</t>
  </si>
  <si>
    <r>
      <t>-</t>
    </r>
    <r>
      <rPr>
        <sz val="7"/>
        <color theme="1"/>
        <rFont val="Times New Roman"/>
        <family val="1"/>
      </rPr>
      <t xml:space="preserve">        </t>
    </r>
    <r>
      <rPr>
        <sz val="11"/>
        <color theme="1"/>
        <rFont val="FS Albert Pro"/>
      </rPr>
      <t>We are a registered company.</t>
    </r>
  </si>
  <si>
    <r>
      <t>-</t>
    </r>
    <r>
      <rPr>
        <sz val="7"/>
        <color theme="1"/>
        <rFont val="Times New Roman"/>
        <family val="1"/>
      </rPr>
      <t xml:space="preserve">        </t>
    </r>
    <r>
      <rPr>
        <sz val="11"/>
        <color theme="1"/>
        <rFont val="FS Albert Pro"/>
      </rPr>
      <t>We are not bankrupt or in the process of going bankrupt.</t>
    </r>
  </si>
  <si>
    <r>
      <t>-</t>
    </r>
    <r>
      <rPr>
        <sz val="7"/>
        <color theme="1"/>
        <rFont val="Times New Roman"/>
        <family val="1"/>
      </rPr>
      <t xml:space="preserve">        </t>
    </r>
    <r>
      <rPr>
        <sz val="11"/>
        <color theme="1"/>
        <rFont val="FS Albert Pro"/>
      </rPr>
      <t>We have not been convicted for an offense concerning professional conduct.</t>
    </r>
  </si>
  <si>
    <r>
      <t>-</t>
    </r>
    <r>
      <rPr>
        <sz val="7"/>
        <color theme="1"/>
        <rFont val="Times New Roman"/>
        <family val="1"/>
      </rPr>
      <t xml:space="preserve">        </t>
    </r>
    <r>
      <rPr>
        <sz val="11"/>
        <color theme="1"/>
        <rFont val="FS Albert Pro"/>
      </rPr>
      <t>We have not been guilty of grave professional misconduct (proven by any means which the contracting authorities can justify).</t>
    </r>
  </si>
  <si>
    <r>
      <t>-</t>
    </r>
    <r>
      <rPr>
        <sz val="7"/>
        <color theme="1"/>
        <rFont val="Times New Roman"/>
        <family val="1"/>
      </rPr>
      <t xml:space="preserve">        </t>
    </r>
    <r>
      <rPr>
        <sz val="11"/>
        <color theme="1"/>
        <rFont val="FS Albert Pro"/>
      </rPr>
      <t>We have fulfilled obligations related to payment of social security and taxes.</t>
    </r>
  </si>
  <si>
    <r>
      <t>-</t>
    </r>
    <r>
      <rPr>
        <sz val="7"/>
        <color theme="1"/>
        <rFont val="Times New Roman"/>
        <family val="1"/>
      </rPr>
      <t xml:space="preserve">        </t>
    </r>
    <r>
      <rPr>
        <sz val="11"/>
        <color theme="1"/>
        <rFont val="FS Albert Pro"/>
      </rPr>
      <t xml:space="preserve">We are not guilty of serious misinterpretation in supplying information. </t>
    </r>
  </si>
  <si>
    <r>
      <t>-</t>
    </r>
    <r>
      <rPr>
        <sz val="7"/>
        <color theme="1"/>
        <rFont val="Times New Roman"/>
        <family val="1"/>
      </rPr>
      <t xml:space="preserve">        </t>
    </r>
    <r>
      <rPr>
        <sz val="11"/>
        <color theme="1"/>
        <rFont val="FS Albert Pro"/>
      </rPr>
      <t>We were not declared in serious fault of implementation owing to a breach of contractual obligations.</t>
    </r>
  </si>
  <si>
    <r>
      <t>-</t>
    </r>
    <r>
      <rPr>
        <sz val="7"/>
        <color theme="1"/>
        <rFont val="Times New Roman"/>
        <family val="1"/>
      </rPr>
      <t xml:space="preserve">        </t>
    </r>
    <r>
      <rPr>
        <sz val="11"/>
        <color theme="1"/>
        <rFont val="FS Albert Pro"/>
      </rPr>
      <t>We do not employ personnel below the legal working age.</t>
    </r>
  </si>
  <si>
    <r>
      <t>-</t>
    </r>
    <r>
      <rPr>
        <sz val="7"/>
        <color theme="1"/>
        <rFont val="Times New Roman"/>
        <family val="1"/>
      </rPr>
      <t xml:space="preserve">        </t>
    </r>
    <r>
      <rPr>
        <sz val="11"/>
        <color theme="1"/>
        <rFont val="FS Albert Pro"/>
      </rPr>
      <t>We provide basic social rights and fair working conditions to our employees.</t>
    </r>
  </si>
  <si>
    <r>
      <t>-</t>
    </r>
    <r>
      <rPr>
        <sz val="7"/>
        <color theme="1"/>
        <rFont val="Times New Roman"/>
        <family val="1"/>
      </rPr>
      <t xml:space="preserve">        </t>
    </r>
    <r>
      <rPr>
        <sz val="11"/>
        <color theme="1"/>
        <rFont val="FS Albert Pro"/>
      </rPr>
      <t>We are not on any list of sanctioned parties issued by the United States Government, United Nations and European Union.</t>
    </r>
  </si>
  <si>
    <r>
      <t xml:space="preserve"> Applicant:</t>
    </r>
    <r>
      <rPr>
        <b/>
        <sz val="12"/>
        <color rgb="FF000000"/>
        <rFont val="FS Albert Pro"/>
      </rPr>
      <t xml:space="preserve"> </t>
    </r>
  </si>
  <si>
    <t>I declare that:</t>
  </si>
  <si>
    <r>
      <t>1.</t>
    </r>
    <r>
      <rPr>
        <sz val="7"/>
        <color theme="1"/>
        <rFont val="Times New Roman"/>
        <family val="1"/>
      </rPr>
      <t xml:space="preserve">      </t>
    </r>
    <r>
      <rPr>
        <sz val="11"/>
        <color theme="1"/>
        <rFont val="FS Albert Pro"/>
      </rPr>
      <t xml:space="preserve">I or the company I represent, </t>
    </r>
    <r>
      <rPr>
        <b/>
        <u/>
        <sz val="11"/>
        <color theme="1"/>
        <rFont val="FS Albert Pro"/>
      </rPr>
      <t>do not</t>
    </r>
    <r>
      <rPr>
        <sz val="11"/>
        <color theme="1"/>
        <rFont val="FS Albert Pro"/>
      </rPr>
      <t xml:space="preserve"> have any compensation arrangement or other interest in or affiliation with any director or manager of AADF.</t>
    </r>
  </si>
  <si>
    <r>
      <t>2.</t>
    </r>
    <r>
      <rPr>
        <sz val="7"/>
        <color theme="1"/>
        <rFont val="Times New Roman"/>
        <family val="1"/>
      </rPr>
      <t xml:space="preserve">      </t>
    </r>
    <r>
      <rPr>
        <sz val="11"/>
        <color theme="1"/>
        <rFont val="FS Albert Pro"/>
      </rPr>
      <t xml:space="preserve">I or the company that I represent, </t>
    </r>
    <r>
      <rPr>
        <b/>
        <u/>
        <sz val="11"/>
        <color theme="1"/>
        <rFont val="FS Albert Pro"/>
      </rPr>
      <t>do not</t>
    </r>
    <r>
      <rPr>
        <sz val="11"/>
        <color theme="1"/>
        <rFont val="FS Albert Pro"/>
      </rPr>
      <t xml:space="preserve"> have any other circumstances that may, in fact or in appearance, make it difficult to exercise independence, objective judgment or otherwise perform effectively in my duties as a contractor, if selected.</t>
    </r>
  </si>
  <si>
    <t>If any of the above is not true or requires an explanation please describe the relevant facts below:</t>
  </si>
  <si>
    <t>Contract 2   
 (For qualification)</t>
  </si>
  <si>
    <t>Evaluations</t>
  </si>
  <si>
    <t>Expert:</t>
  </si>
  <si>
    <r>
      <t xml:space="preserve">Form # 4:  Declaration of Eligibility </t>
    </r>
    <r>
      <rPr>
        <b/>
        <i/>
        <sz val="13"/>
        <color rgb="FF4472C4"/>
        <rFont val="Calibri"/>
        <family val="2"/>
        <scheme val="minor"/>
      </rPr>
      <t>(for companies only)</t>
    </r>
  </si>
  <si>
    <t>Form # 6:  Conflict of Interest Disclosure</t>
  </si>
  <si>
    <t>Form # 5: Financial Offer</t>
  </si>
  <si>
    <r>
      <t>On behalf of the Applicant:</t>
    </r>
    <r>
      <rPr>
        <b/>
        <sz val="12"/>
        <color rgb="FF000000"/>
        <rFont val="FS Albert Pro"/>
      </rPr>
      <t xml:space="preserve"> </t>
    </r>
    <r>
      <rPr>
        <b/>
        <sz val="11"/>
        <color rgb="FF4472C4"/>
        <rFont val="FS Albert Pro"/>
      </rPr>
      <t>______________________________________________________________________________</t>
    </r>
  </si>
  <si>
    <t>To:  Albanian-American Development Foundation;</t>
  </si>
  <si>
    <t>For tender number: #________</t>
  </si>
  <si>
    <t xml:space="preserve">Having examined the required Tender documents for the above-mentioned procedure, we Bid to execute and complete the required services for the calculated amount of: </t>
  </si>
  <si>
    <t>____________________________________________________USD (Without VAT)</t>
  </si>
  <si>
    <t>(In figures and words)</t>
  </si>
  <si>
    <t>Our Bid is valid for 150 calendar days from the date fixed for the Proposal submission deadline by the Tender Documents, and it shall remain binding upon us and may be accepted at any time before the expiration of that period;</t>
  </si>
  <si>
    <t xml:space="preserve">To Bid out the above-mentioned price, we acknowledge that we have taken into consideration all the Tender documents provided including appendixes. </t>
  </si>
  <si>
    <t>We undertake, if our bid is accepted, to start the services within ____ working days from the date of signing the contract and complete and deliver the services by the contract within the required timelines, calculated from the date of starting the services.</t>
  </si>
  <si>
    <t xml:space="preserve">We understand that this Proposal, together with your written acceptance thereof included in your notification of award, shall constitute a binding contract between us, until a formal contract is prepared and executed; </t>
  </si>
  <si>
    <t>We understand and accept that the Albanian-American Development Foundation (AADF) is not bound to choose any proposal that may be received, and that any or all proposals may be rejected partially or completely without assigning any reason for such rejection.</t>
  </si>
  <si>
    <t xml:space="preserve">If awarded the contract, the person named below shall act as the Applicant’s Representative: </t>
  </si>
  <si>
    <t>Authorized Representative Name &amp; Title:___________________________________</t>
  </si>
  <si>
    <t>Signature &amp; Date:________________________________</t>
  </si>
  <si>
    <t>Required Attachment:</t>
  </si>
  <si>
    <t>Detailed Offer</t>
  </si>
  <si>
    <t>Net result of  2025 as per PL statement</t>
  </si>
  <si>
    <t>Licenses</t>
  </si>
  <si>
    <t>Contacts for references</t>
  </si>
  <si>
    <t>Contract 3    
 (Additional)</t>
  </si>
  <si>
    <t>Date:</t>
  </si>
  <si>
    <t>Objekti:</t>
  </si>
  <si>
    <t>AADF - Qendra  Piramida</t>
  </si>
  <si>
    <t>Lloji I punimeve:</t>
  </si>
  <si>
    <t>Punime te Pergjithshme Mirembajtje</t>
  </si>
  <si>
    <t>Emertimi    i  Objektit</t>
  </si>
  <si>
    <t>NJËSIA</t>
  </si>
  <si>
    <t>SASIA</t>
  </si>
  <si>
    <t>Punime mirembajtje Gjelberimi</t>
  </si>
  <si>
    <t>cope</t>
  </si>
  <si>
    <t>m2</t>
  </si>
  <si>
    <t>ml</t>
  </si>
  <si>
    <t>Baze  materiale</t>
  </si>
  <si>
    <t>m3</t>
  </si>
  <si>
    <t>lt</t>
  </si>
  <si>
    <t>Pleh kimik DAP Tunizian</t>
  </si>
  <si>
    <t>kg</t>
  </si>
  <si>
    <t xml:space="preserve">Trifoglio Nano (Terfil) </t>
  </si>
  <si>
    <t xml:space="preserve">Festucia Aerodinaci (Bar) </t>
  </si>
  <si>
    <t>Peme</t>
  </si>
  <si>
    <t>TOTALI</t>
  </si>
  <si>
    <t>Shuma TVSH (20%)</t>
  </si>
  <si>
    <t>Shuma me TVSH</t>
  </si>
  <si>
    <t>Tender No.</t>
  </si>
  <si>
    <t>Tender #201/26</t>
  </si>
  <si>
    <t>#201/26</t>
  </si>
  <si>
    <t>ÇMIMI Leke (PA TVSH)</t>
  </si>
  <si>
    <t>VLERA Leke (PA TVSH)</t>
  </si>
  <si>
    <t>A</t>
  </si>
  <si>
    <t xml:space="preserve">Krasitje pemesh me makine me kosh </t>
  </si>
  <si>
    <t>Heqje zhavorri +mbushje me dhe te ri + nivelim +mbjellje me terfil (zona A)</t>
  </si>
  <si>
    <t>Heqje zhavorri + mbushje me dhe te ri + nivelim + mbjellje shkure dekorative(zona B)</t>
  </si>
  <si>
    <t>Heqje zhavorri + mbushje me dhe ne zona te nevojshme  + nivelim + mbjellje me terfil (zonaC)</t>
  </si>
  <si>
    <t xml:space="preserve">Mirembajtje  + mbjellje me terfil </t>
  </si>
  <si>
    <t>B</t>
  </si>
  <si>
    <t>Sistem i Vaditjes</t>
  </si>
  <si>
    <t>Vleresim I sistemit egzistues te vaditjes dhe digjitalizimi I tij</t>
  </si>
  <si>
    <t>LS</t>
  </si>
  <si>
    <t>F.V Brez drenazhues me guraleca dekorativë, me gërmim, shtresë gjeotekstili dhe mbushje me guraleca drenazhues, furnizim dhe vendosje sipas projektit</t>
  </si>
  <si>
    <t>Heqja e tubave egzistues te vaditjes dhe F.V tuba vadije me pika: diameter i jashtem 16 mm, trashesia 1.2mm, vrima cdo 30 cm , ngjyre kafe perfshire te gjithe aksesoret e nevojshem</t>
  </si>
  <si>
    <t>C</t>
  </si>
  <si>
    <t>Furnizim - Vendosje Shtuf</t>
  </si>
  <si>
    <t xml:space="preserve">Furnizim - Vendosje  Torf </t>
  </si>
  <si>
    <t>D</t>
  </si>
  <si>
    <t xml:space="preserve">Shkurre dekorative </t>
  </si>
  <si>
    <t xml:space="preserve">Furnizim - Vendosje Shkurre dekorative vazo 25-35 lt </t>
  </si>
  <si>
    <t>Furnizim - Vendosje Shkurre dekorative vazo 20-25 lt</t>
  </si>
  <si>
    <t>E</t>
  </si>
  <si>
    <t>Furnizim - Vendosje Bli (perimeter 25-35 cm)</t>
  </si>
  <si>
    <t>Furnizim - Vendosje Frasher (Celtis australis,perimeter 25-35 cm)</t>
  </si>
  <si>
    <t>Furnizim - Vendosje Acer Crimson King (perimeter 25-35 cm)</t>
  </si>
  <si>
    <t>SHUMA TOTALE</t>
  </si>
  <si>
    <r>
      <rPr>
        <b/>
        <sz val="9"/>
        <rFont val="Fs alberto "/>
      </rPr>
      <t>Shenim :</t>
    </r>
    <r>
      <rPr>
        <sz val="9"/>
        <rFont val="Fs alberto "/>
      </rPr>
      <t xml:space="preserve">                                                                                                                                                                                                                                                                                                                                                                              D.1 -Shkurre dekorative vazo 25-35 lt te tipit -Nandina domestica,Abelia grandeflora,Budlea,Savia hotlips,Loropetalu Blackberry (i kuq),Ipericum,Lagestrome Indica red,                                                     D.2- Furnizim Vendosje Shkurre dekorative vazo 20-25 lt   te tipit Feijoa,Yellow Jasemine,Buddleja,Viburnum,Ipericum,Abelia Grandeflora,Savia hotlips,Loropetalu Blackberry (i kuq), Leucophyllum,Potentilla e verdhe,Salvia red.                               </t>
    </r>
    <r>
      <rPr>
        <b/>
        <sz val="9"/>
        <rFont val="Fs alberto "/>
      </rPr>
      <t xml:space="preserve">                    Raporti i sasive per bimet e siperpermendura te konfirmohen paraprakisht  nga Klienti  </t>
    </r>
    <r>
      <rPr>
        <sz val="9"/>
        <rFont val="Fs alberto "/>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</si>
</sst>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 #,##0.0_ ;_ * \-#,##0.0_ ;_ * &quot;-&quot;??_ ;_ @_ "/>
    <numFmt numFmtId="166" formatCode="_ * #,##0_ ;_ * \-#,##0_ ;_ * &quot;-&quot;??_ ;_ @_ "/>
    <numFmt numFmtId="167" formatCode="#,##0.0;[Red]#,##0.0"/>
    <numFmt numFmtId="168" formatCode="#,##0.00;[Red]#,##0.00"/>
  </numFmts>
  <fonts count="39">
    <font>
      <sz val="11"/>
      <color theme="1"/>
      <name val="Calibri"/>
      <family val="2"/>
      <scheme val="minor"/>
    </font>
    <font>
      <b/>
      <sz val="11"/>
      <name val="Calibri"/>
      <family val="2"/>
    </font>
    <font>
      <b/>
      <sz val="11"/>
      <color theme="1"/>
      <name val="Calibri"/>
      <family val="2"/>
      <scheme val="minor"/>
    </font>
    <font>
      <b/>
      <sz val="13"/>
      <color rgb="FF4F81BD"/>
      <name val="Calibri"/>
      <family val="2"/>
      <scheme val="minor"/>
    </font>
    <font>
      <b/>
      <sz val="14"/>
      <color theme="0"/>
      <name val="Calibri"/>
      <family val="2"/>
    </font>
    <font>
      <b/>
      <sz val="11"/>
      <color rgb="FF0070C0"/>
      <name val="Cambria"/>
      <family val="1"/>
    </font>
    <font>
      <b/>
      <sz val="11"/>
      <color theme="0"/>
      <name val="Calibri"/>
      <family val="2"/>
    </font>
    <font>
      <b/>
      <sz val="13"/>
      <color rgb="FF4472C4"/>
      <name val="FS Albert Pro"/>
    </font>
    <font>
      <b/>
      <sz val="11"/>
      <color rgb="FF4472C4"/>
      <name val="FS Albert Pro"/>
    </font>
    <font>
      <b/>
      <sz val="12"/>
      <color rgb="FF000000"/>
      <name val="FS Albert Pro"/>
    </font>
    <font>
      <i/>
      <sz val="11"/>
      <color theme="1"/>
      <name val="Calibri"/>
      <family val="2"/>
      <scheme val="minor"/>
    </font>
    <font>
      <i/>
      <sz val="11"/>
      <color theme="1"/>
      <name val="FS Albert Pro"/>
    </font>
    <font>
      <b/>
      <i/>
      <sz val="13"/>
      <color rgb="FF4472C4"/>
      <name val="FS Albert Pro"/>
    </font>
    <font>
      <b/>
      <i/>
      <sz val="13"/>
      <color rgb="FF4472C4"/>
      <name val="Calibri"/>
      <family val="2"/>
      <scheme val="minor"/>
    </font>
    <font>
      <sz val="11"/>
      <color theme="1"/>
      <name val="FS Albert Pro"/>
    </font>
    <font>
      <sz val="11"/>
      <color theme="1"/>
      <name val="Times New Roman"/>
      <family val="1"/>
    </font>
    <font>
      <sz val="7"/>
      <color theme="1"/>
      <name val="Times New Roman"/>
      <family val="1"/>
    </font>
    <font>
      <b/>
      <i/>
      <sz val="11"/>
      <color theme="1"/>
      <name val="FS Albert Pro"/>
    </font>
    <font>
      <sz val="12"/>
      <color rgb="FF404040"/>
      <name val="FS Albert Pro"/>
    </font>
    <font>
      <b/>
      <u/>
      <sz val="11"/>
      <color theme="1"/>
      <name val="FS Albert Pro"/>
    </font>
    <font>
      <b/>
      <sz val="12"/>
      <color rgb="FF404040"/>
      <name val="FS Albert Pro"/>
    </font>
    <font>
      <sz val="11"/>
      <color theme="1"/>
      <name val="Calibri"/>
      <family val="2"/>
      <scheme val="minor"/>
    </font>
    <font>
      <i/>
      <sz val="12"/>
      <color theme="1"/>
      <name val="FS Albert Pro"/>
    </font>
    <font>
      <sz val="12"/>
      <color theme="1"/>
      <name val="FS Albert Pro"/>
    </font>
    <font>
      <b/>
      <i/>
      <sz val="11"/>
      <color rgb="FF4472C4"/>
      <name val="FS Albert Pro"/>
    </font>
    <font>
      <b/>
      <sz val="11"/>
      <color theme="3"/>
      <name val="FS Albert Pro"/>
    </font>
    <font>
      <b/>
      <sz val="11"/>
      <color theme="0"/>
      <name val="Calibri"/>
      <family val="2"/>
      <scheme val="minor"/>
    </font>
    <font>
      <b/>
      <sz val="10"/>
      <name val="Calibri"/>
      <family val="2"/>
      <scheme val="minor"/>
    </font>
    <font>
      <sz val="10"/>
      <color theme="0"/>
      <name val="Calibri"/>
      <family val="2"/>
      <scheme val="minor"/>
    </font>
    <font>
      <sz val="8"/>
      <name val="Arial"/>
      <family val="2"/>
    </font>
    <font>
      <b/>
      <sz val="8"/>
      <name val="Calibri"/>
      <family val="2"/>
      <scheme val="minor"/>
    </font>
    <font>
      <b/>
      <sz val="9"/>
      <color rgb="FF000000"/>
      <name val="Calibri"/>
      <family val="2"/>
      <scheme val="minor"/>
    </font>
    <font>
      <sz val="8"/>
      <color rgb="FF000000"/>
      <name val="Calibri"/>
      <family val="2"/>
      <scheme val="minor"/>
    </font>
    <font>
      <sz val="8"/>
      <color theme="1"/>
      <name val="Calibri"/>
      <family val="2"/>
      <scheme val="minor"/>
    </font>
    <font>
      <sz val="8"/>
      <name val="Calibri"/>
      <family val="2"/>
      <scheme val="minor"/>
    </font>
    <font>
      <b/>
      <sz val="8"/>
      <color theme="1"/>
      <name val="Calibri"/>
      <family val="2"/>
      <scheme val="minor"/>
    </font>
    <font>
      <b/>
      <sz val="8"/>
      <color rgb="FF000000"/>
      <name val="Calibri"/>
      <family val="2"/>
      <scheme val="minor"/>
    </font>
    <font>
      <sz val="9"/>
      <name val="Fs alberto "/>
    </font>
    <font>
      <b/>
      <sz val="9"/>
      <name val="Fs alberto "/>
    </font>
  </fonts>
  <fills count="15">
    <fill>
      <patternFill patternType="none"/>
    </fill>
    <fill>
      <patternFill patternType="gray125"/>
    </fill>
    <fill>
      <patternFill patternType="solid">
        <fgColor rgb="FF6699FF"/>
        <bgColor indexed="64"/>
      </patternFill>
    </fill>
    <fill>
      <patternFill patternType="solid">
        <fgColor rgb="FFD5E3FF"/>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4B4B4B"/>
        <bgColor indexed="64"/>
      </patternFill>
    </fill>
    <fill>
      <patternFill patternType="solid">
        <fgColor rgb="FFD9D9D9"/>
        <bgColor indexed="64"/>
      </patternFill>
    </fill>
    <fill>
      <patternFill patternType="solid">
        <fgColor rgb="FFCCCCCC"/>
        <bgColor indexed="64"/>
      </patternFill>
    </fill>
    <fill>
      <patternFill patternType="solid">
        <fgColor theme="8" tint="0.79998168889431442"/>
        <bgColor indexed="64"/>
      </patternFill>
    </fill>
    <fill>
      <patternFill patternType="solid">
        <fgColor theme="2"/>
        <bgColor indexed="64"/>
      </patternFill>
    </fill>
    <fill>
      <patternFill patternType="solid">
        <fgColor rgb="FFD7E3BB"/>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bottom style="medium">
        <color rgb="FF4472C4"/>
      </bottom>
      <diagonal/>
    </border>
    <border>
      <left style="medium">
        <color rgb="FFB4C6E7"/>
      </left>
      <right style="medium">
        <color rgb="FFB4C6E7"/>
      </right>
      <top style="medium">
        <color rgb="FFB4C6E7"/>
      </top>
      <bottom/>
      <diagonal/>
    </border>
    <border>
      <left style="medium">
        <color rgb="FFB4C6E7"/>
      </left>
      <right style="medium">
        <color rgb="FFB4C6E7"/>
      </right>
      <top/>
      <bottom style="thick">
        <color rgb="FF8EAADB"/>
      </bottom>
      <diagonal/>
    </border>
    <border>
      <left style="medium">
        <color rgb="FFB4C6E7"/>
      </left>
      <right style="medium">
        <color rgb="FFB4C6E7"/>
      </right>
      <top/>
      <bottom style="medium">
        <color rgb="FFB4C6E7"/>
      </bottom>
      <diagonal/>
    </border>
    <border>
      <left style="medium">
        <color rgb="FFB4C6E7"/>
      </left>
      <right style="medium">
        <color rgb="FFB4C6E7"/>
      </right>
      <top style="thick">
        <color rgb="FF8EAADB"/>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hair">
        <color theme="0"/>
      </bottom>
      <diagonal/>
    </border>
    <border>
      <left/>
      <right/>
      <top style="medium">
        <color indexed="64"/>
      </top>
      <bottom style="hair">
        <color theme="0"/>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hair">
        <color theme="0"/>
      </top>
      <bottom style="hair">
        <color theme="0"/>
      </bottom>
      <diagonal/>
    </border>
    <border>
      <left/>
      <right/>
      <top style="hair">
        <color theme="0"/>
      </top>
      <bottom style="hair">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hair">
        <color theme="0"/>
      </top>
      <bottom style="medium">
        <color indexed="64"/>
      </bottom>
      <diagonal/>
    </border>
    <border>
      <left/>
      <right/>
      <top style="hair">
        <color theme="0"/>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rgb="FF000000"/>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hair">
        <color theme="0"/>
      </top>
      <bottom/>
      <diagonal/>
    </border>
    <border>
      <left/>
      <right/>
      <top style="hair">
        <color theme="0"/>
      </top>
      <bottom/>
      <diagonal/>
    </border>
    <border>
      <left style="thin">
        <color theme="0"/>
      </left>
      <right/>
      <top style="thin">
        <color theme="0"/>
      </top>
      <bottom/>
      <diagonal/>
    </border>
    <border>
      <left/>
      <right/>
      <top style="thin">
        <color theme="0"/>
      </top>
      <bottom/>
      <diagonal/>
    </border>
    <border>
      <left/>
      <right style="medium">
        <color indexed="64"/>
      </right>
      <top style="thin">
        <color theme="0"/>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4">
    <xf numFmtId="0" fontId="0" fillId="0" borderId="0"/>
    <xf numFmtId="43" fontId="21" fillId="0" borderId="0" applyFont="0" applyFill="0" applyBorder="0" applyAlignment="0" applyProtection="0"/>
    <xf numFmtId="0" fontId="21" fillId="0" borderId="0"/>
    <xf numFmtId="41" fontId="21" fillId="0" borderId="0" applyFont="0" applyFill="0" applyBorder="0" applyAlignment="0" applyProtection="0"/>
  </cellStyleXfs>
  <cellXfs count="131">
    <xf numFmtId="0" fontId="0" fillId="0" borderId="0" xfId="0"/>
    <xf numFmtId="0" fontId="0" fillId="0" borderId="0" xfId="0" applyProtection="1">
      <protection locked="0"/>
    </xf>
    <xf numFmtId="0" fontId="0" fillId="0" borderId="1" xfId="0" applyBorder="1" applyProtection="1">
      <protection locked="0"/>
    </xf>
    <xf numFmtId="0" fontId="2" fillId="0" borderId="0" xfId="0" applyFont="1" applyProtection="1">
      <protection locked="0"/>
    </xf>
    <xf numFmtId="0" fontId="1" fillId="0" borderId="0" xfId="0" applyFont="1" applyAlignment="1" applyProtection="1">
      <alignment horizontal="center" vertical="top"/>
      <protection locked="0"/>
    </xf>
    <xf numFmtId="0" fontId="14" fillId="0" borderId="0" xfId="0" applyFont="1" applyAlignment="1" applyProtection="1">
      <alignment horizontal="left" vertical="center" indent="1"/>
      <protection locked="0"/>
    </xf>
    <xf numFmtId="0" fontId="14" fillId="0" borderId="0" xfId="0" applyFont="1" applyAlignment="1" applyProtection="1">
      <alignment horizontal="justify" vertical="center"/>
      <protection locked="0"/>
    </xf>
    <xf numFmtId="0" fontId="0" fillId="0" borderId="0" xfId="0" applyAlignment="1" applyProtection="1">
      <alignment vertical="center"/>
      <protection locked="0"/>
    </xf>
    <xf numFmtId="0" fontId="1" fillId="0" borderId="1" xfId="0" applyFont="1" applyBorder="1" applyAlignment="1" applyProtection="1">
      <alignment horizontal="center" vertical="top"/>
      <protection locked="0"/>
    </xf>
    <xf numFmtId="0" fontId="8" fillId="6" borderId="0" xfId="0" applyFont="1" applyFill="1" applyAlignment="1" applyProtection="1">
      <alignment horizontal="left" vertical="center" wrapText="1"/>
      <protection locked="0"/>
    </xf>
    <xf numFmtId="0" fontId="22" fillId="0" borderId="0" xfId="0" applyFont="1" applyAlignment="1" applyProtection="1">
      <alignment horizontal="justify" vertical="center"/>
      <protection locked="0"/>
    </xf>
    <xf numFmtId="0" fontId="23" fillId="0" borderId="0" xfId="0" applyFont="1" applyAlignment="1" applyProtection="1">
      <alignment horizontal="justify" vertical="center"/>
      <protection locked="0"/>
    </xf>
    <xf numFmtId="0" fontId="24" fillId="0" borderId="0" xfId="0" applyFont="1" applyAlignment="1" applyProtection="1">
      <alignment vertical="center"/>
      <protection locked="0"/>
    </xf>
    <xf numFmtId="0" fontId="11" fillId="0" borderId="0" xfId="0" applyFont="1" applyAlignment="1" applyProtection="1">
      <alignment horizontal="justify" vertical="center"/>
      <protection locked="0"/>
    </xf>
    <xf numFmtId="0" fontId="25" fillId="0" borderId="0" xfId="0" applyFont="1" applyAlignment="1" applyProtection="1">
      <alignment horizontal="justify" vertical="center"/>
      <protection locked="0"/>
    </xf>
    <xf numFmtId="0" fontId="18" fillId="0" borderId="0" xfId="0" applyFont="1" applyAlignment="1" applyProtection="1">
      <alignment vertical="center" wrapText="1"/>
      <protection locked="0"/>
    </xf>
    <xf numFmtId="0" fontId="8" fillId="6" borderId="3" xfId="0" applyFont="1" applyFill="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20" fillId="0" borderId="6" xfId="0" applyFont="1" applyBorder="1" applyAlignment="1" applyProtection="1">
      <alignment vertical="center" wrapText="1"/>
      <protection locked="0"/>
    </xf>
    <xf numFmtId="0" fontId="0" fillId="0" borderId="0" xfId="0" applyAlignment="1" applyProtection="1">
      <alignment wrapText="1"/>
      <protection locked="0"/>
    </xf>
    <xf numFmtId="0" fontId="3" fillId="0" borderId="0" xfId="0" applyFont="1" applyAlignment="1">
      <alignment vertical="center"/>
    </xf>
    <xf numFmtId="0" fontId="4" fillId="2" borderId="1" xfId="0" applyFont="1" applyFill="1" applyBorder="1" applyAlignment="1">
      <alignment horizontal="center" vertical="center"/>
    </xf>
    <xf numFmtId="0" fontId="0" fillId="0" borderId="1" xfId="0" applyBorder="1"/>
    <xf numFmtId="0" fontId="0" fillId="0" borderId="1" xfId="0" applyBorder="1" applyAlignment="1">
      <alignment wrapText="1"/>
    </xf>
    <xf numFmtId="0" fontId="2" fillId="0" borderId="0" xfId="0" applyFont="1"/>
    <xf numFmtId="0" fontId="6" fillId="5" borderId="1" xfId="0" applyFont="1" applyFill="1" applyBorder="1" applyAlignment="1">
      <alignment horizontal="center" vertical="top"/>
    </xf>
    <xf numFmtId="0" fontId="6" fillId="5" borderId="1" xfId="0" applyFont="1" applyFill="1" applyBorder="1" applyAlignment="1">
      <alignment horizontal="center" vertical="top" wrapText="1"/>
    </xf>
    <xf numFmtId="0" fontId="2" fillId="2" borderId="2" xfId="0" applyFont="1" applyFill="1" applyBorder="1"/>
    <xf numFmtId="0" fontId="0" fillId="3" borderId="1" xfId="0" applyFill="1" applyBorder="1"/>
    <xf numFmtId="0" fontId="5" fillId="0" borderId="0" xfId="0" applyFont="1"/>
    <xf numFmtId="0" fontId="6" fillId="5" borderId="1" xfId="0" applyFont="1" applyFill="1" applyBorder="1" applyAlignment="1">
      <alignment horizontal="left" vertical="top" wrapText="1"/>
    </xf>
    <xf numFmtId="0" fontId="0" fillId="4" borderId="1" xfId="0" applyFill="1" applyBorder="1"/>
    <xf numFmtId="0" fontId="0" fillId="4" borderId="1" xfId="0" applyFill="1" applyBorder="1" applyAlignment="1">
      <alignment vertical="center" wrapText="1"/>
    </xf>
    <xf numFmtId="0" fontId="26" fillId="2" borderId="2" xfId="0" applyFont="1" applyFill="1" applyBorder="1"/>
    <xf numFmtId="0" fontId="12" fillId="0" borderId="0" xfId="0" applyFont="1" applyAlignment="1">
      <alignment horizontal="center" vertical="center" wrapText="1"/>
    </xf>
    <xf numFmtId="0" fontId="1" fillId="0" borderId="0" xfId="0" applyFont="1" applyAlignment="1">
      <alignment horizontal="left" vertical="top"/>
    </xf>
    <xf numFmtId="0" fontId="14" fillId="0" borderId="0" xfId="0" applyFont="1" applyAlignment="1">
      <alignment vertical="center"/>
    </xf>
    <xf numFmtId="0" fontId="14" fillId="0" borderId="0" xfId="0" applyFont="1" applyAlignment="1">
      <alignment horizontal="justify" vertical="center"/>
    </xf>
    <xf numFmtId="0" fontId="11" fillId="0" borderId="0" xfId="0" applyFont="1" applyAlignment="1">
      <alignment horizontal="justify" vertical="top"/>
    </xf>
    <xf numFmtId="0" fontId="15" fillId="0" borderId="0" xfId="0" applyFont="1" applyAlignment="1">
      <alignment horizontal="justify" vertical="center"/>
    </xf>
    <xf numFmtId="0" fontId="17" fillId="0" borderId="0" xfId="0" applyFont="1" applyAlignment="1">
      <alignment horizontal="justify" vertical="center"/>
    </xf>
    <xf numFmtId="0" fontId="10" fillId="0" borderId="0" xfId="0" applyFont="1"/>
    <xf numFmtId="0" fontId="29" fillId="0" borderId="0" xfId="0" applyFont="1" applyAlignment="1" applyProtection="1">
      <alignment vertical="center"/>
      <protection locked="0"/>
    </xf>
    <xf numFmtId="166" fontId="34" fillId="7" borderId="35" xfId="1" applyNumberFormat="1" applyFont="1" applyFill="1" applyBorder="1" applyAlignment="1" applyProtection="1">
      <alignment vertical="center"/>
      <protection locked="0"/>
    </xf>
    <xf numFmtId="166" fontId="34" fillId="0" borderId="35" xfId="1" applyNumberFormat="1" applyFont="1" applyFill="1" applyBorder="1" applyAlignment="1" applyProtection="1">
      <alignment vertical="center"/>
      <protection locked="0"/>
    </xf>
    <xf numFmtId="166" fontId="34" fillId="0" borderId="35" xfId="1" applyNumberFormat="1" applyFont="1" applyBorder="1" applyAlignment="1" applyProtection="1">
      <alignment vertical="center"/>
      <protection locked="0"/>
    </xf>
    <xf numFmtId="167" fontId="34" fillId="14" borderId="38" xfId="0" applyNumberFormat="1" applyFont="1" applyFill="1" applyBorder="1" applyAlignment="1" applyProtection="1">
      <alignment horizontal="center" vertical="top"/>
      <protection locked="0"/>
    </xf>
    <xf numFmtId="167" fontId="34" fillId="14" borderId="38" xfId="0" applyNumberFormat="1" applyFont="1" applyFill="1" applyBorder="1" applyAlignment="1" applyProtection="1">
      <alignment horizontal="center" vertical="center"/>
      <protection locked="0"/>
    </xf>
    <xf numFmtId="168" fontId="34" fillId="14" borderId="38" xfId="3" applyNumberFormat="1" applyFont="1" applyFill="1" applyBorder="1" applyAlignment="1" applyProtection="1">
      <alignment horizontal="center" vertical="center" wrapText="1"/>
      <protection locked="0"/>
    </xf>
    <xf numFmtId="165" fontId="34" fillId="0" borderId="35" xfId="1" applyNumberFormat="1" applyFont="1" applyFill="1" applyBorder="1" applyAlignment="1" applyProtection="1">
      <alignment horizontal="center" vertical="center"/>
    </xf>
    <xf numFmtId="165" fontId="34" fillId="7" borderId="35" xfId="1" applyNumberFormat="1" applyFont="1" applyFill="1" applyBorder="1" applyAlignment="1" applyProtection="1">
      <alignment horizontal="center" vertical="center"/>
    </xf>
    <xf numFmtId="165" fontId="34" fillId="0" borderId="35" xfId="1" applyNumberFormat="1" applyFont="1" applyBorder="1" applyAlignment="1" applyProtection="1">
      <alignment horizontal="center" vertical="center"/>
    </xf>
    <xf numFmtId="164" fontId="36" fillId="14" borderId="42" xfId="1" applyNumberFormat="1" applyFont="1" applyFill="1" applyBorder="1" applyAlignment="1" applyProtection="1">
      <alignment horizontal="center" vertical="center"/>
    </xf>
    <xf numFmtId="0" fontId="7" fillId="6" borderId="0" xfId="0" applyFont="1" applyFill="1" applyAlignment="1">
      <alignment horizontal="center" vertical="top" wrapText="1"/>
    </xf>
    <xf numFmtId="0" fontId="22" fillId="0" borderId="0" xfId="0" applyFont="1" applyAlignment="1">
      <alignment horizontal="justify" vertical="center"/>
    </xf>
    <xf numFmtId="0" fontId="23" fillId="0" borderId="0" xfId="0" applyFont="1" applyAlignment="1">
      <alignment horizontal="justify" vertical="center"/>
    </xf>
    <xf numFmtId="0" fontId="7" fillId="6" borderId="0" xfId="0" applyFont="1" applyFill="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8" fillId="0" borderId="0" xfId="0" applyFont="1" applyAlignment="1">
      <alignment vertical="center" wrapText="1"/>
    </xf>
    <xf numFmtId="14" fontId="27" fillId="8" borderId="13" xfId="0" applyNumberFormat="1" applyFont="1" applyFill="1" applyBorder="1" applyProtection="1">
      <protection locked="0"/>
    </xf>
    <xf numFmtId="14" fontId="27" fillId="8" borderId="14" xfId="0" applyNumberFormat="1" applyFont="1" applyFill="1" applyBorder="1" applyProtection="1">
      <protection locked="0"/>
    </xf>
    <xf numFmtId="0" fontId="31" fillId="12" borderId="30" xfId="0" applyFont="1" applyFill="1" applyBorder="1" applyAlignment="1" applyProtection="1">
      <alignment horizontal="center" vertical="top"/>
      <protection locked="0"/>
    </xf>
    <xf numFmtId="0" fontId="30" fillId="12" borderId="35" xfId="0" applyFont="1" applyFill="1" applyBorder="1" applyAlignment="1" applyProtection="1">
      <alignment horizontal="left" vertical="top" wrapText="1"/>
      <protection locked="0"/>
    </xf>
    <xf numFmtId="0" fontId="32" fillId="12" borderId="35" xfId="0" applyFont="1" applyFill="1" applyBorder="1" applyAlignment="1" applyProtection="1">
      <alignment horizontal="center" vertical="center"/>
      <protection locked="0"/>
    </xf>
    <xf numFmtId="0" fontId="32" fillId="12" borderId="31" xfId="0" applyFont="1" applyFill="1" applyBorder="1" applyAlignment="1" applyProtection="1">
      <alignment horizontal="center" vertical="center"/>
      <protection locked="0"/>
    </xf>
    <xf numFmtId="0" fontId="0" fillId="0" borderId="55" xfId="0" applyBorder="1" applyAlignment="1" applyProtection="1">
      <alignment vertical="center"/>
      <protection locked="0"/>
    </xf>
    <xf numFmtId="14" fontId="27" fillId="8" borderId="12" xfId="0" applyNumberFormat="1" applyFont="1" applyFill="1" applyBorder="1"/>
    <xf numFmtId="14" fontId="27" fillId="8" borderId="17" xfId="0" applyNumberFormat="1" applyFont="1" applyFill="1" applyBorder="1"/>
    <xf numFmtId="14" fontId="27" fillId="8" borderId="18" xfId="0" applyNumberFormat="1" applyFont="1" applyFill="1" applyBorder="1"/>
    <xf numFmtId="14" fontId="27" fillId="8" borderId="19" xfId="0" applyNumberFormat="1" applyFont="1" applyFill="1" applyBorder="1"/>
    <xf numFmtId="0" fontId="28" fillId="9" borderId="49" xfId="0" applyFont="1" applyFill="1" applyBorder="1" applyAlignment="1">
      <alignment horizontal="left"/>
    </xf>
    <xf numFmtId="0" fontId="28" fillId="9" borderId="50" xfId="0" applyFont="1" applyFill="1" applyBorder="1" applyAlignment="1">
      <alignment horizontal="left"/>
    </xf>
    <xf numFmtId="14" fontId="27" fillId="8" borderId="51" xfId="0" applyNumberFormat="1" applyFont="1" applyFill="1" applyBorder="1"/>
    <xf numFmtId="14" fontId="27" fillId="8" borderId="52" xfId="0" applyNumberFormat="1" applyFont="1" applyFill="1" applyBorder="1"/>
    <xf numFmtId="14" fontId="27" fillId="8" borderId="53" xfId="0" applyNumberFormat="1" applyFont="1" applyFill="1" applyBorder="1"/>
    <xf numFmtId="14" fontId="27" fillId="8" borderId="22" xfId="0" applyNumberFormat="1" applyFont="1" applyFill="1" applyBorder="1"/>
    <xf numFmtId="14" fontId="27" fillId="8" borderId="23" xfId="0" applyNumberFormat="1" applyFont="1" applyFill="1" applyBorder="1"/>
    <xf numFmtId="14" fontId="27" fillId="8" borderId="24" xfId="0" applyNumberFormat="1" applyFont="1" applyFill="1" applyBorder="1"/>
    <xf numFmtId="0" fontId="30" fillId="11" borderId="27" xfId="0" applyFont="1" applyFill="1" applyBorder="1" applyAlignment="1">
      <alignment horizontal="center" vertical="center" wrapText="1"/>
    </xf>
    <xf numFmtId="0" fontId="30" fillId="11" borderId="28" xfId="0" applyFont="1" applyFill="1" applyBorder="1" applyAlignment="1">
      <alignment horizontal="center" vertical="center" wrapText="1"/>
    </xf>
    <xf numFmtId="0" fontId="30" fillId="11" borderId="29" xfId="0" applyFont="1" applyFill="1" applyBorder="1" applyAlignment="1">
      <alignment horizontal="center" vertical="center" wrapText="1"/>
    </xf>
    <xf numFmtId="0" fontId="30" fillId="11" borderId="54" xfId="0" applyFont="1" applyFill="1" applyBorder="1" applyAlignment="1">
      <alignment horizontal="center" vertical="center" wrapText="1"/>
    </xf>
    <xf numFmtId="0" fontId="31" fillId="13" borderId="32" xfId="0" applyFont="1" applyFill="1" applyBorder="1" applyAlignment="1">
      <alignment horizontal="center" vertical="top"/>
    </xf>
    <xf numFmtId="0" fontId="33" fillId="0" borderId="34" xfId="0" applyFont="1" applyBorder="1" applyAlignment="1">
      <alignment horizontal="center" vertical="center"/>
    </xf>
    <xf numFmtId="0" fontId="35" fillId="13" borderId="34" xfId="0" applyFont="1" applyFill="1" applyBorder="1" applyAlignment="1">
      <alignment horizontal="center" vertical="center"/>
    </xf>
    <xf numFmtId="0" fontId="34" fillId="14" borderId="36" xfId="0" applyFont="1" applyFill="1" applyBorder="1" applyAlignment="1">
      <alignment horizontal="center" vertical="center"/>
    </xf>
    <xf numFmtId="0" fontId="34" fillId="0" borderId="35" xfId="0" applyFont="1" applyBorder="1" applyAlignment="1">
      <alignment vertical="center"/>
    </xf>
    <xf numFmtId="0" fontId="34" fillId="0" borderId="35" xfId="0" applyFont="1" applyBorder="1" applyAlignment="1">
      <alignment vertical="center" wrapText="1"/>
    </xf>
    <xf numFmtId="0" fontId="34" fillId="0" borderId="35" xfId="0" applyFont="1" applyBorder="1" applyAlignment="1">
      <alignment horizontal="center" vertical="center"/>
    </xf>
    <xf numFmtId="166" fontId="34" fillId="0" borderId="31" xfId="1" applyNumberFormat="1" applyFont="1" applyBorder="1" applyAlignment="1" applyProtection="1">
      <alignment vertical="center"/>
    </xf>
    <xf numFmtId="0" fontId="34" fillId="0" borderId="35" xfId="0" applyFont="1" applyBorder="1" applyAlignment="1">
      <alignment horizontal="left" vertical="center" wrapText="1"/>
    </xf>
    <xf numFmtId="0" fontId="33" fillId="7" borderId="35" xfId="0" applyFont="1" applyFill="1" applyBorder="1" applyAlignment="1">
      <alignment horizontal="left" vertical="center" wrapText="1"/>
    </xf>
    <xf numFmtId="0" fontId="33" fillId="7" borderId="35" xfId="0" applyFont="1" applyFill="1" applyBorder="1" applyAlignment="1">
      <alignment horizontal="center" vertical="center"/>
    </xf>
    <xf numFmtId="166" fontId="34" fillId="7" borderId="31" xfId="1" applyNumberFormat="1" applyFont="1" applyFill="1" applyBorder="1" applyAlignment="1" applyProtection="1">
      <alignment vertical="center"/>
    </xf>
    <xf numFmtId="164" fontId="36" fillId="14" borderId="39" xfId="1" applyNumberFormat="1" applyFont="1" applyFill="1" applyBorder="1" applyAlignment="1" applyProtection="1">
      <alignment horizontal="center" vertical="center"/>
    </xf>
    <xf numFmtId="0" fontId="0" fillId="0" borderId="56" xfId="0" applyBorder="1" applyAlignment="1">
      <alignment vertical="center"/>
    </xf>
    <xf numFmtId="164" fontId="36" fillId="0" borderId="45" xfId="0" applyNumberFormat="1" applyFont="1" applyBorder="1" applyAlignment="1">
      <alignment horizontal="center" vertical="center" wrapText="1"/>
    </xf>
    <xf numFmtId="164" fontId="36" fillId="0" borderId="48" xfId="0" applyNumberFormat="1" applyFont="1" applyBorder="1" applyAlignment="1">
      <alignment horizontal="center" vertical="center" wrapText="1"/>
    </xf>
    <xf numFmtId="0" fontId="30" fillId="14" borderId="37" xfId="0" applyFont="1" applyFill="1" applyBorder="1" applyAlignment="1">
      <alignment horizontal="right" vertical="top" wrapText="1" indent="1"/>
    </xf>
    <xf numFmtId="0" fontId="37" fillId="0" borderId="0" xfId="0" applyFont="1" applyAlignment="1">
      <alignment vertical="top" wrapText="1"/>
    </xf>
    <xf numFmtId="0" fontId="30" fillId="0" borderId="46" xfId="0" applyFont="1" applyBorder="1" applyAlignment="1">
      <alignment horizontal="center" vertical="top" wrapText="1"/>
    </xf>
    <xf numFmtId="0" fontId="30" fillId="0" borderId="47" xfId="0" applyFont="1" applyBorder="1" applyAlignment="1">
      <alignment horizontal="center" vertical="top" wrapText="1"/>
    </xf>
    <xf numFmtId="0" fontId="30" fillId="0" borderId="43" xfId="0" applyFont="1" applyBorder="1" applyAlignment="1">
      <alignment horizontal="center" vertical="top" wrapText="1"/>
    </xf>
    <xf numFmtId="0" fontId="30" fillId="0" borderId="44" xfId="0" applyFont="1" applyBorder="1" applyAlignment="1">
      <alignment horizontal="center" vertical="top" wrapText="1"/>
    </xf>
    <xf numFmtId="0" fontId="28" fillId="9" borderId="10" xfId="0" applyFont="1" applyFill="1" applyBorder="1" applyAlignment="1">
      <alignment horizontal="left"/>
    </xf>
    <xf numFmtId="0" fontId="28" fillId="9" borderId="11" xfId="0" applyFont="1" applyFill="1" applyBorder="1" applyAlignment="1">
      <alignment horizontal="left"/>
    </xf>
    <xf numFmtId="0" fontId="28" fillId="9" borderId="15" xfId="0" applyFont="1" applyFill="1" applyBorder="1" applyAlignment="1">
      <alignment horizontal="left"/>
    </xf>
    <xf numFmtId="0" fontId="28" fillId="9" borderId="16" xfId="0" applyFont="1" applyFill="1" applyBorder="1" applyAlignment="1">
      <alignment horizontal="left"/>
    </xf>
    <xf numFmtId="0" fontId="28" fillId="9" borderId="20" xfId="0" applyFont="1" applyFill="1" applyBorder="1" applyAlignment="1">
      <alignment horizontal="left"/>
    </xf>
    <xf numFmtId="0" fontId="28" fillId="9" borderId="21" xfId="0" applyFont="1" applyFill="1" applyBorder="1" applyAlignment="1">
      <alignment horizontal="left"/>
    </xf>
    <xf numFmtId="0" fontId="30" fillId="10" borderId="25" xfId="0" applyFont="1" applyFill="1" applyBorder="1" applyAlignment="1">
      <alignment horizontal="center" vertical="center" wrapText="1"/>
    </xf>
    <xf numFmtId="0" fontId="30" fillId="10" borderId="26" xfId="0" applyFont="1" applyFill="1" applyBorder="1" applyAlignment="1">
      <alignment horizontal="center" vertical="center" wrapText="1"/>
    </xf>
    <xf numFmtId="0" fontId="30" fillId="13" borderId="8" xfId="0" applyFont="1" applyFill="1" applyBorder="1" applyAlignment="1">
      <alignment horizontal="center" vertical="top" wrapText="1"/>
    </xf>
    <xf numFmtId="0" fontId="30" fillId="13" borderId="9" xfId="0" applyFont="1" applyFill="1" applyBorder="1" applyAlignment="1">
      <alignment horizontal="center" vertical="top" wrapText="1"/>
    </xf>
    <xf numFmtId="0" fontId="30" fillId="13" borderId="33" xfId="0" applyFont="1" applyFill="1" applyBorder="1" applyAlignment="1">
      <alignment horizontal="center" vertical="top" wrapText="1"/>
    </xf>
    <xf numFmtId="0" fontId="30" fillId="13" borderId="8" xfId="0" applyFont="1" applyFill="1" applyBorder="1" applyAlignment="1">
      <alignment horizontal="center" vertical="center"/>
    </xf>
    <xf numFmtId="0" fontId="30" fillId="13" borderId="9" xfId="0" applyFont="1" applyFill="1" applyBorder="1" applyAlignment="1">
      <alignment horizontal="center" vertical="center"/>
    </xf>
    <xf numFmtId="0" fontId="30" fillId="13" borderId="33" xfId="0" applyFont="1" applyFill="1" applyBorder="1" applyAlignment="1">
      <alignment horizontal="center" vertical="center"/>
    </xf>
    <xf numFmtId="0" fontId="34" fillId="13" borderId="9" xfId="0" applyFont="1" applyFill="1" applyBorder="1" applyAlignment="1">
      <alignment horizontal="center" vertical="center"/>
    </xf>
    <xf numFmtId="0" fontId="34" fillId="13" borderId="33" xfId="0" applyFont="1" applyFill="1" applyBorder="1" applyAlignment="1">
      <alignment horizontal="center" vertical="center"/>
    </xf>
    <xf numFmtId="0" fontId="35" fillId="13" borderId="8"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33" fillId="13" borderId="33" xfId="0" applyFont="1" applyFill="1" applyBorder="1" applyAlignment="1">
      <alignment horizontal="center" vertical="center" wrapText="1"/>
    </xf>
    <xf numFmtId="0" fontId="30" fillId="14" borderId="25" xfId="0" applyFont="1" applyFill="1" applyBorder="1" applyAlignment="1">
      <alignment horizontal="center" vertical="center"/>
    </xf>
    <xf numFmtId="0" fontId="30" fillId="14" borderId="40" xfId="0" applyFont="1" applyFill="1" applyBorder="1" applyAlignment="1">
      <alignment horizontal="center" vertical="center"/>
    </xf>
    <xf numFmtId="0" fontId="30" fillId="14" borderId="41" xfId="0" applyFont="1" applyFill="1" applyBorder="1" applyAlignment="1">
      <alignment horizontal="center" vertical="center"/>
    </xf>
    <xf numFmtId="0" fontId="20" fillId="0" borderId="4" xfId="0" applyFont="1" applyBorder="1" applyAlignment="1" applyProtection="1">
      <alignment vertical="center" wrapText="1"/>
      <protection locked="0"/>
    </xf>
    <xf numFmtId="0" fontId="20" fillId="0" borderId="6"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cellXfs>
  <cellStyles count="4">
    <cellStyle name="Comma" xfId="1" builtinId="3"/>
    <cellStyle name="Comma [0]" xfId="3" builtinId="6"/>
    <cellStyle name="Normal" xfId="0" builtinId="0"/>
    <cellStyle name="Normal 2" xfId="2" xr:uid="{629EB9E1-BCB7-4F0F-B625-66671338232C}"/>
  </cellStyles>
  <dxfs count="0"/>
  <tableStyles count="0" defaultTableStyle="TableStyleMedium9" defaultPivotStyle="PivotStyleLight16"/>
  <colors>
    <mruColors>
      <color rgb="FFD5E3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1</xdr:row>
      <xdr:rowOff>63832</xdr:rowOff>
    </xdr:from>
    <xdr:to>
      <xdr:col>0</xdr:col>
      <xdr:colOff>1392555</xdr:colOff>
      <xdr:row>3</xdr:row>
      <xdr:rowOff>53340</xdr:rowOff>
    </xdr:to>
    <xdr:pic>
      <xdr:nvPicPr>
        <xdr:cNvPr id="3" name="Picture 2">
          <a:extLst>
            <a:ext uri="{FF2B5EF4-FFF2-40B4-BE49-F238E27FC236}">
              <a16:creationId xmlns:a16="http://schemas.microsoft.com/office/drawing/2014/main" id="{BD4E5C68-B2E0-A2E5-D220-499224EEB3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284812"/>
          <a:ext cx="1318260" cy="36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1</xdr:row>
      <xdr:rowOff>0</xdr:rowOff>
    </xdr:from>
    <xdr:to>
      <xdr:col>0</xdr:col>
      <xdr:colOff>1409700</xdr:colOff>
      <xdr:row>3</xdr:row>
      <xdr:rowOff>2208</xdr:rowOff>
    </xdr:to>
    <xdr:pic>
      <xdr:nvPicPr>
        <xdr:cNvPr id="3" name="Picture 2">
          <a:extLst>
            <a:ext uri="{FF2B5EF4-FFF2-40B4-BE49-F238E27FC236}">
              <a16:creationId xmlns:a16="http://schemas.microsoft.com/office/drawing/2014/main" id="{D11FB076-ABD1-4588-9306-64E03CD8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220980"/>
          <a:ext cx="1318260" cy="36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xdr:colOff>
      <xdr:row>1</xdr:row>
      <xdr:rowOff>68580</xdr:rowOff>
    </xdr:from>
    <xdr:to>
      <xdr:col>0</xdr:col>
      <xdr:colOff>1428750</xdr:colOff>
      <xdr:row>3</xdr:row>
      <xdr:rowOff>59993</xdr:rowOff>
    </xdr:to>
    <xdr:pic>
      <xdr:nvPicPr>
        <xdr:cNvPr id="3" name="Picture 2">
          <a:extLst>
            <a:ext uri="{FF2B5EF4-FFF2-40B4-BE49-F238E27FC236}">
              <a16:creationId xmlns:a16="http://schemas.microsoft.com/office/drawing/2014/main" id="{7EF65643-4585-47EF-829E-D0BD2AD65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251460"/>
          <a:ext cx="1318260" cy="36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0</xdr:col>
      <xdr:colOff>1388745</xdr:colOff>
      <xdr:row>2</xdr:row>
      <xdr:rowOff>35228</xdr:rowOff>
    </xdr:to>
    <xdr:pic>
      <xdr:nvPicPr>
        <xdr:cNvPr id="8" name="Picture 7">
          <a:extLst>
            <a:ext uri="{FF2B5EF4-FFF2-40B4-BE49-F238E27FC236}">
              <a16:creationId xmlns:a16="http://schemas.microsoft.com/office/drawing/2014/main" id="{0B91A564-D3D4-4C8A-BCE2-EEEF08DD8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76200"/>
          <a:ext cx="1325880" cy="359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0</xdr:col>
      <xdr:colOff>1493520</xdr:colOff>
      <xdr:row>1</xdr:row>
      <xdr:rowOff>180008</xdr:rowOff>
    </xdr:to>
    <xdr:pic>
      <xdr:nvPicPr>
        <xdr:cNvPr id="3" name="Picture 2">
          <a:extLst>
            <a:ext uri="{FF2B5EF4-FFF2-40B4-BE49-F238E27FC236}">
              <a16:creationId xmlns:a16="http://schemas.microsoft.com/office/drawing/2014/main" id="{4DE47F4B-9EDC-4C2F-BEFF-5F72E0FED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0"/>
          <a:ext cx="1318260" cy="370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1802127</xdr:colOff>
      <xdr:row>2</xdr:row>
      <xdr:rowOff>201930</xdr:rowOff>
    </xdr:to>
    <xdr:pic>
      <xdr:nvPicPr>
        <xdr:cNvPr id="4" name="Picture 3">
          <a:extLst>
            <a:ext uri="{FF2B5EF4-FFF2-40B4-BE49-F238E27FC236}">
              <a16:creationId xmlns:a16="http://schemas.microsoft.com/office/drawing/2014/main" id="{2C067CAC-6E46-4036-8BAC-5BEE167247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0"/>
          <a:ext cx="1800222"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workbookViewId="0">
      <selection activeCell="B23" sqref="B23"/>
    </sheetView>
  </sheetViews>
  <sheetFormatPr defaultColWidth="9.109375" defaultRowHeight="14.4"/>
  <cols>
    <col min="1" max="1" width="36.5546875" style="1" customWidth="1"/>
    <col min="2" max="2" width="65.5546875" style="1" customWidth="1"/>
    <col min="3" max="3" width="9.109375" style="1"/>
    <col min="4" max="4" width="8.88671875" style="1" customWidth="1"/>
    <col min="5" max="5" width="9.109375" style="1"/>
    <col min="6" max="6" width="8.88671875" style="1" customWidth="1"/>
    <col min="7" max="16384" width="9.109375" style="1"/>
  </cols>
  <sheetData>
    <row r="1" spans="1:2" ht="17.399999999999999">
      <c r="A1" s="20" t="s">
        <v>16</v>
      </c>
      <c r="B1"/>
    </row>
    <row r="3" spans="1:2">
      <c r="B3" t="s">
        <v>109</v>
      </c>
    </row>
    <row r="5" spans="1:2" ht="33" customHeight="1">
      <c r="A5" s="21" t="s">
        <v>0</v>
      </c>
      <c r="B5" s="21" t="s">
        <v>4</v>
      </c>
    </row>
    <row r="6" spans="1:2" ht="18.600000000000001" customHeight="1">
      <c r="A6" s="22" t="s">
        <v>11</v>
      </c>
      <c r="B6" s="2"/>
    </row>
    <row r="7" spans="1:2" ht="18.600000000000001" customHeight="1">
      <c r="A7" s="22" t="s">
        <v>12</v>
      </c>
      <c r="B7" s="2"/>
    </row>
    <row r="8" spans="1:2" ht="18.600000000000001" customHeight="1">
      <c r="A8" s="22" t="s">
        <v>13</v>
      </c>
      <c r="B8" s="2"/>
    </row>
    <row r="9" spans="1:2" ht="18.600000000000001" customHeight="1">
      <c r="A9" s="22" t="s">
        <v>14</v>
      </c>
      <c r="B9" s="2"/>
    </row>
    <row r="10" spans="1:2" ht="18.600000000000001" customHeight="1">
      <c r="A10" s="22" t="s">
        <v>15</v>
      </c>
      <c r="B10" s="2"/>
    </row>
    <row r="11" spans="1:2" ht="18.600000000000001" customHeight="1">
      <c r="A11" s="22" t="s">
        <v>9</v>
      </c>
      <c r="B11" s="2"/>
    </row>
    <row r="12" spans="1:2" ht="28.8">
      <c r="A12" s="23" t="s">
        <v>10</v>
      </c>
      <c r="B12" s="2"/>
    </row>
    <row r="13" spans="1:2" ht="18.600000000000001" customHeight="1">
      <c r="A13" s="22" t="s">
        <v>81</v>
      </c>
      <c r="B13" s="2"/>
    </row>
    <row r="14" spans="1:2" ht="18.600000000000001" customHeight="1"/>
    <row r="16" spans="1:2">
      <c r="A16" s="24" t="s">
        <v>7</v>
      </c>
    </row>
    <row r="17" spans="1:1">
      <c r="A17" s="3"/>
    </row>
    <row r="18" spans="1:1">
      <c r="A18" s="24" t="s">
        <v>8</v>
      </c>
    </row>
  </sheetData>
  <dataValidations count="1">
    <dataValidation type="list" allowBlank="1" showInputMessage="1" showErrorMessage="1" sqref="E10" xr:uid="{D112BD46-FAF9-4A55-BE6B-E2E85158A15C}">
      <formula1>"E8:E9"</formula1>
    </dataValidation>
  </dataValidation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zoomScaleNormal="100" workbookViewId="0">
      <selection activeCell="B19" sqref="B19"/>
    </sheetView>
  </sheetViews>
  <sheetFormatPr defaultColWidth="9.109375" defaultRowHeight="14.4"/>
  <cols>
    <col min="1" max="1" width="36.33203125" style="1" customWidth="1"/>
    <col min="2" max="4" width="28.88671875" style="1" customWidth="1"/>
    <col min="5" max="16384" width="9.109375" style="1"/>
  </cols>
  <sheetData>
    <row r="1" spans="1:4" ht="17.399999999999999">
      <c r="A1" s="20" t="s">
        <v>17</v>
      </c>
    </row>
    <row r="3" spans="1:4">
      <c r="B3" t="str">
        <f>'FORM 1 - Administrative Info'!B3</f>
        <v>Tender #201/26</v>
      </c>
    </row>
    <row r="5" spans="1:4" ht="28.8">
      <c r="A5" s="25" t="s">
        <v>0</v>
      </c>
      <c r="B5" s="26" t="s">
        <v>28</v>
      </c>
      <c r="C5" s="26" t="s">
        <v>59</v>
      </c>
      <c r="D5" s="26" t="s">
        <v>84</v>
      </c>
    </row>
    <row r="6" spans="1:4" ht="16.2" customHeight="1">
      <c r="A6" s="22" t="s">
        <v>1</v>
      </c>
      <c r="B6" s="2"/>
      <c r="C6" s="2"/>
      <c r="D6" s="2"/>
    </row>
    <row r="7" spans="1:4" ht="16.2" customHeight="1">
      <c r="A7" s="22" t="s">
        <v>2</v>
      </c>
      <c r="B7" s="2"/>
      <c r="C7" s="2"/>
      <c r="D7" s="2"/>
    </row>
    <row r="8" spans="1:4" ht="16.2" customHeight="1">
      <c r="A8" s="22" t="s">
        <v>18</v>
      </c>
      <c r="B8" s="2"/>
      <c r="C8" s="2"/>
      <c r="D8" s="2"/>
    </row>
    <row r="9" spans="1:4" ht="16.2" customHeight="1">
      <c r="A9" s="22" t="s">
        <v>19</v>
      </c>
      <c r="B9" s="2"/>
      <c r="C9" s="2"/>
      <c r="D9" s="2"/>
    </row>
    <row r="10" spans="1:4" ht="16.2" customHeight="1">
      <c r="A10" s="22" t="s">
        <v>20</v>
      </c>
      <c r="B10" s="2"/>
      <c r="C10" s="2"/>
      <c r="D10" s="2"/>
    </row>
    <row r="11" spans="1:4" ht="16.2" customHeight="1">
      <c r="A11" s="22" t="s">
        <v>23</v>
      </c>
      <c r="B11" s="2"/>
      <c r="C11" s="2"/>
      <c r="D11" s="2"/>
    </row>
    <row r="12" spans="1:4" ht="16.2" customHeight="1">
      <c r="A12" s="22" t="s">
        <v>21</v>
      </c>
      <c r="B12" s="2"/>
      <c r="C12" s="2"/>
      <c r="D12" s="2"/>
    </row>
    <row r="13" spans="1:4" ht="16.2" customHeight="1">
      <c r="A13" s="22" t="s">
        <v>22</v>
      </c>
      <c r="B13" s="2"/>
      <c r="C13" s="2"/>
      <c r="D13" s="2"/>
    </row>
    <row r="14" spans="1:4" ht="28.8">
      <c r="A14" s="23" t="s">
        <v>24</v>
      </c>
      <c r="B14" s="2"/>
      <c r="C14" s="2"/>
      <c r="D14" s="2"/>
    </row>
    <row r="16" spans="1:4" ht="15" thickBot="1"/>
    <row r="17" spans="1:1">
      <c r="A17" s="27" t="s">
        <v>25</v>
      </c>
    </row>
    <row r="18" spans="1:1">
      <c r="A18" s="28" t="s">
        <v>26</v>
      </c>
    </row>
    <row r="19" spans="1:1">
      <c r="A19" s="28" t="s">
        <v>60</v>
      </c>
    </row>
    <row r="20" spans="1:1">
      <c r="A20" s="28" t="s">
        <v>27</v>
      </c>
    </row>
    <row r="23" spans="1:1">
      <c r="A23" s="24" t="s">
        <v>7</v>
      </c>
    </row>
    <row r="24" spans="1:1">
      <c r="A24" s="3"/>
    </row>
    <row r="25" spans="1:1">
      <c r="A25" s="24" t="s">
        <v>8</v>
      </c>
    </row>
  </sheetData>
  <pageMargins left="0.75" right="0.75" top="1" bottom="1" header="0.5" footer="0.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B18" sqref="B18"/>
    </sheetView>
  </sheetViews>
  <sheetFormatPr defaultColWidth="9.109375" defaultRowHeight="14.4"/>
  <cols>
    <col min="1" max="1" width="34.109375" style="1" customWidth="1"/>
    <col min="2" max="2" width="32.44140625" style="1" customWidth="1"/>
    <col min="3" max="3" width="34.6640625" style="1" customWidth="1"/>
    <col min="4" max="4" width="30.88671875" style="1" customWidth="1"/>
    <col min="5" max="16384" width="9.109375" style="1"/>
  </cols>
  <sheetData>
    <row r="1" spans="1:4">
      <c r="A1" s="29" t="s">
        <v>34</v>
      </c>
      <c r="B1"/>
    </row>
    <row r="3" spans="1:4">
      <c r="B3" t="str">
        <f>'FORM 1 - Administrative Info'!B3</f>
        <v>Tender #201/26</v>
      </c>
    </row>
    <row r="5" spans="1:4">
      <c r="A5" s="25" t="s">
        <v>0</v>
      </c>
      <c r="B5" s="30" t="s">
        <v>61</v>
      </c>
      <c r="C5" s="30" t="s">
        <v>61</v>
      </c>
      <c r="D5" s="30" t="s">
        <v>61</v>
      </c>
    </row>
    <row r="6" spans="1:4" ht="23.4" customHeight="1">
      <c r="A6" s="31" t="s">
        <v>3</v>
      </c>
      <c r="B6" s="2"/>
      <c r="C6" s="2"/>
      <c r="D6" s="2"/>
    </row>
    <row r="7" spans="1:4" ht="23.4" customHeight="1">
      <c r="A7" s="31" t="s">
        <v>32</v>
      </c>
      <c r="B7" s="2"/>
      <c r="C7" s="2"/>
      <c r="D7" s="2"/>
    </row>
    <row r="8" spans="1:4" ht="23.4" customHeight="1">
      <c r="A8" s="31" t="s">
        <v>31</v>
      </c>
      <c r="B8" s="2"/>
      <c r="C8" s="2"/>
      <c r="D8" s="2"/>
    </row>
    <row r="9" spans="1:4" ht="23.4" customHeight="1">
      <c r="A9" s="31" t="s">
        <v>30</v>
      </c>
      <c r="B9" s="2"/>
      <c r="C9" s="2"/>
      <c r="D9" s="2"/>
    </row>
    <row r="10" spans="1:4" ht="23.4" customHeight="1">
      <c r="A10" s="31" t="s">
        <v>29</v>
      </c>
      <c r="B10" s="2"/>
      <c r="C10" s="2"/>
      <c r="D10" s="2"/>
    </row>
    <row r="11" spans="1:4" ht="113.4" customHeight="1">
      <c r="A11" s="32" t="s">
        <v>33</v>
      </c>
      <c r="B11" s="2"/>
      <c r="C11" s="2"/>
      <c r="D11" s="2"/>
    </row>
    <row r="12" spans="1:4" ht="23.4" customHeight="1" thickBot="1"/>
    <row r="13" spans="1:4" ht="23.4" customHeight="1">
      <c r="A13" s="33" t="s">
        <v>25</v>
      </c>
    </row>
    <row r="14" spans="1:4">
      <c r="A14" s="28" t="s">
        <v>35</v>
      </c>
    </row>
    <row r="15" spans="1:4">
      <c r="A15" s="28" t="s">
        <v>36</v>
      </c>
    </row>
    <row r="16" spans="1:4">
      <c r="A16" s="28" t="s">
        <v>82</v>
      </c>
    </row>
    <row r="17" spans="1:1">
      <c r="A17" s="28" t="s">
        <v>83</v>
      </c>
    </row>
    <row r="19" spans="1:1">
      <c r="A19" s="24" t="s">
        <v>7</v>
      </c>
    </row>
    <row r="20" spans="1:1">
      <c r="A20" s="3"/>
    </row>
    <row r="21" spans="1:1">
      <c r="A21" s="24" t="s">
        <v>8</v>
      </c>
    </row>
  </sheetData>
  <pageMargins left="0.75" right="0.75" top="1" bottom="1" header="0.5" footer="0.5"/>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558A6-1954-4C11-852B-AB32996BAD10}">
  <dimension ref="A1:A27"/>
  <sheetViews>
    <sheetView workbookViewId="0">
      <selection activeCell="B15" sqref="B15"/>
    </sheetView>
  </sheetViews>
  <sheetFormatPr defaultColWidth="9.109375" defaultRowHeight="14.4"/>
  <cols>
    <col min="1" max="1" width="100.6640625" style="1" customWidth="1"/>
    <col min="2" max="16384" width="9.109375" style="1"/>
  </cols>
  <sheetData>
    <row r="1" spans="1:1" ht="17.399999999999999">
      <c r="A1" s="34" t="s">
        <v>62</v>
      </c>
    </row>
    <row r="2" spans="1:1">
      <c r="A2" s="4"/>
    </row>
    <row r="3" spans="1:1">
      <c r="A3" s="35" t="s">
        <v>109</v>
      </c>
    </row>
    <row r="4" spans="1:1" ht="33" customHeight="1">
      <c r="A4" s="36" t="s">
        <v>37</v>
      </c>
    </row>
    <row r="5" spans="1:1">
      <c r="A5" s="5" t="s">
        <v>38</v>
      </c>
    </row>
    <row r="6" spans="1:1">
      <c r="A6" s="37" t="s">
        <v>39</v>
      </c>
    </row>
    <row r="7" spans="1:1">
      <c r="A7" s="37" t="s">
        <v>40</v>
      </c>
    </row>
    <row r="8" spans="1:1" ht="22.2" customHeight="1">
      <c r="A8" s="6" t="s">
        <v>41</v>
      </c>
    </row>
    <row r="9" spans="1:1" ht="31.2" customHeight="1">
      <c r="A9" s="38" t="s">
        <v>42</v>
      </c>
    </row>
    <row r="10" spans="1:1" ht="21.6" customHeight="1">
      <c r="A10" s="37" t="s">
        <v>43</v>
      </c>
    </row>
    <row r="11" spans="1:1" ht="21.6" customHeight="1">
      <c r="A11" s="39" t="s">
        <v>44</v>
      </c>
    </row>
    <row r="12" spans="1:1" ht="21.6" customHeight="1">
      <c r="A12" s="39" t="s">
        <v>45</v>
      </c>
    </row>
    <row r="13" spans="1:1" ht="21.6" customHeight="1">
      <c r="A13" s="39" t="s">
        <v>46</v>
      </c>
    </row>
    <row r="14" spans="1:1" ht="21.6" customHeight="1">
      <c r="A14" s="39" t="s">
        <v>47</v>
      </c>
    </row>
    <row r="15" spans="1:1" ht="21.6" customHeight="1">
      <c r="A15" s="39" t="s">
        <v>48</v>
      </c>
    </row>
    <row r="16" spans="1:1" ht="21.6" customHeight="1">
      <c r="A16" s="39" t="s">
        <v>49</v>
      </c>
    </row>
    <row r="17" spans="1:1" ht="21.6" customHeight="1">
      <c r="A17" s="39" t="s">
        <v>50</v>
      </c>
    </row>
    <row r="18" spans="1:1" ht="21.6" customHeight="1">
      <c r="A18" s="39" t="s">
        <v>51</v>
      </c>
    </row>
    <row r="19" spans="1:1" ht="21.6" customHeight="1">
      <c r="A19" s="39" t="s">
        <v>52</v>
      </c>
    </row>
    <row r="20" spans="1:1" ht="34.200000000000003" customHeight="1">
      <c r="A20" s="39" t="s">
        <v>53</v>
      </c>
    </row>
    <row r="21" spans="1:1" ht="7.95" customHeight="1">
      <c r="A21" s="40"/>
    </row>
    <row r="22" spans="1:1" ht="21.6" customHeight="1">
      <c r="A22" s="41" t="s">
        <v>5</v>
      </c>
    </row>
    <row r="23" spans="1:1" ht="21.6" customHeight="1">
      <c r="A23" s="41" t="s">
        <v>6</v>
      </c>
    </row>
    <row r="24" spans="1:1">
      <c r="A24"/>
    </row>
    <row r="25" spans="1:1">
      <c r="A25" s="3" t="s">
        <v>7</v>
      </c>
    </row>
    <row r="26" spans="1:1">
      <c r="A26" s="3"/>
    </row>
    <row r="27" spans="1:1">
      <c r="A27" s="3" t="s">
        <v>8</v>
      </c>
    </row>
  </sheetData>
  <dataValidations count="1">
    <dataValidation type="list" allowBlank="1" showInputMessage="1" showErrorMessage="1" sqref="C10" xr:uid="{C1CD5751-FC58-440F-8855-41BBF6DBB303}">
      <formula1>"E8:E9"</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504D-A867-4ADA-BD96-82AC35D1179C}">
  <dimension ref="B1:G38"/>
  <sheetViews>
    <sheetView zoomScaleNormal="100" workbookViewId="0">
      <selection activeCell="F27" sqref="F27"/>
    </sheetView>
  </sheetViews>
  <sheetFormatPr defaultRowHeight="14.4"/>
  <cols>
    <col min="1" max="1" width="2" style="7" customWidth="1"/>
    <col min="2" max="2" width="5.6640625" style="7" bestFit="1" customWidth="1"/>
    <col min="3" max="3" width="57.33203125" style="7" customWidth="1"/>
    <col min="4" max="4" width="9.6640625" style="7" bestFit="1" customWidth="1"/>
    <col min="5" max="5" width="7.5546875" style="7" bestFit="1" customWidth="1"/>
    <col min="6" max="6" width="9.33203125" style="7" bestFit="1" customWidth="1"/>
    <col min="7" max="7" width="10.44140625" style="7" customWidth="1"/>
    <col min="8" max="8" width="2.5546875" style="7" customWidth="1"/>
    <col min="9" max="10" width="9.109375" style="7"/>
    <col min="11" max="13" width="9" style="7" customWidth="1"/>
    <col min="14" max="256" width="9.109375" style="7"/>
    <col min="257" max="257" width="2" style="7" customWidth="1"/>
    <col min="258" max="258" width="5.6640625" style="7" bestFit="1" customWidth="1"/>
    <col min="259" max="259" width="57.33203125" style="7" customWidth="1"/>
    <col min="260" max="260" width="5.44140625" style="7" bestFit="1" customWidth="1"/>
    <col min="261" max="261" width="7.5546875" style="7" bestFit="1" customWidth="1"/>
    <col min="262" max="262" width="9.33203125" style="7" bestFit="1" customWidth="1"/>
    <col min="263" max="263" width="10.44140625" style="7" customWidth="1"/>
    <col min="264" max="264" width="2.5546875" style="7" customWidth="1"/>
    <col min="265" max="266" width="9.109375" style="7"/>
    <col min="267" max="269" width="9" style="7" customWidth="1"/>
    <col min="270" max="512" width="9.109375" style="7"/>
    <col min="513" max="513" width="2" style="7" customWidth="1"/>
    <col min="514" max="514" width="5.6640625" style="7" bestFit="1" customWidth="1"/>
    <col min="515" max="515" width="57.33203125" style="7" customWidth="1"/>
    <col min="516" max="516" width="5.44140625" style="7" bestFit="1" customWidth="1"/>
    <col min="517" max="517" width="7.5546875" style="7" bestFit="1" customWidth="1"/>
    <col min="518" max="518" width="9.33203125" style="7" bestFit="1" customWidth="1"/>
    <col min="519" max="519" width="10.44140625" style="7" customWidth="1"/>
    <col min="520" max="520" width="2.5546875" style="7" customWidth="1"/>
    <col min="521" max="522" width="9.109375" style="7"/>
    <col min="523" max="525" width="9" style="7" customWidth="1"/>
    <col min="526" max="768" width="9.109375" style="7"/>
    <col min="769" max="769" width="2" style="7" customWidth="1"/>
    <col min="770" max="770" width="5.6640625" style="7" bestFit="1" customWidth="1"/>
    <col min="771" max="771" width="57.33203125" style="7" customWidth="1"/>
    <col min="772" max="772" width="5.44140625" style="7" bestFit="1" customWidth="1"/>
    <col min="773" max="773" width="7.5546875" style="7" bestFit="1" customWidth="1"/>
    <col min="774" max="774" width="9.33203125" style="7" bestFit="1" customWidth="1"/>
    <col min="775" max="775" width="10.44140625" style="7" customWidth="1"/>
    <col min="776" max="776" width="2.5546875" style="7" customWidth="1"/>
    <col min="777" max="778" width="9.109375" style="7"/>
    <col min="779" max="781" width="9" style="7" customWidth="1"/>
    <col min="782" max="1024" width="9.109375" style="7"/>
    <col min="1025" max="1025" width="2" style="7" customWidth="1"/>
    <col min="1026" max="1026" width="5.6640625" style="7" bestFit="1" customWidth="1"/>
    <col min="1027" max="1027" width="57.33203125" style="7" customWidth="1"/>
    <col min="1028" max="1028" width="5.44140625" style="7" bestFit="1" customWidth="1"/>
    <col min="1029" max="1029" width="7.5546875" style="7" bestFit="1" customWidth="1"/>
    <col min="1030" max="1030" width="9.33203125" style="7" bestFit="1" customWidth="1"/>
    <col min="1031" max="1031" width="10.44140625" style="7" customWidth="1"/>
    <col min="1032" max="1032" width="2.5546875" style="7" customWidth="1"/>
    <col min="1033" max="1034" width="9.109375" style="7"/>
    <col min="1035" max="1037" width="9" style="7" customWidth="1"/>
    <col min="1038" max="1280" width="9.109375" style="7"/>
    <col min="1281" max="1281" width="2" style="7" customWidth="1"/>
    <col min="1282" max="1282" width="5.6640625" style="7" bestFit="1" customWidth="1"/>
    <col min="1283" max="1283" width="57.33203125" style="7" customWidth="1"/>
    <col min="1284" max="1284" width="5.44140625" style="7" bestFit="1" customWidth="1"/>
    <col min="1285" max="1285" width="7.5546875" style="7" bestFit="1" customWidth="1"/>
    <col min="1286" max="1286" width="9.33203125" style="7" bestFit="1" customWidth="1"/>
    <col min="1287" max="1287" width="10.44140625" style="7" customWidth="1"/>
    <col min="1288" max="1288" width="2.5546875" style="7" customWidth="1"/>
    <col min="1289" max="1290" width="9.109375" style="7"/>
    <col min="1291" max="1293" width="9" style="7" customWidth="1"/>
    <col min="1294" max="1536" width="9.109375" style="7"/>
    <col min="1537" max="1537" width="2" style="7" customWidth="1"/>
    <col min="1538" max="1538" width="5.6640625" style="7" bestFit="1" customWidth="1"/>
    <col min="1539" max="1539" width="57.33203125" style="7" customWidth="1"/>
    <col min="1540" max="1540" width="5.44140625" style="7" bestFit="1" customWidth="1"/>
    <col min="1541" max="1541" width="7.5546875" style="7" bestFit="1" customWidth="1"/>
    <col min="1542" max="1542" width="9.33203125" style="7" bestFit="1" customWidth="1"/>
    <col min="1543" max="1543" width="10.44140625" style="7" customWidth="1"/>
    <col min="1544" max="1544" width="2.5546875" style="7" customWidth="1"/>
    <col min="1545" max="1546" width="9.109375" style="7"/>
    <col min="1547" max="1549" width="9" style="7" customWidth="1"/>
    <col min="1550" max="1792" width="9.109375" style="7"/>
    <col min="1793" max="1793" width="2" style="7" customWidth="1"/>
    <col min="1794" max="1794" width="5.6640625" style="7" bestFit="1" customWidth="1"/>
    <col min="1795" max="1795" width="57.33203125" style="7" customWidth="1"/>
    <col min="1796" max="1796" width="5.44140625" style="7" bestFit="1" customWidth="1"/>
    <col min="1797" max="1797" width="7.5546875" style="7" bestFit="1" customWidth="1"/>
    <col min="1798" max="1798" width="9.33203125" style="7" bestFit="1" customWidth="1"/>
    <col min="1799" max="1799" width="10.44140625" style="7" customWidth="1"/>
    <col min="1800" max="1800" width="2.5546875" style="7" customWidth="1"/>
    <col min="1801" max="1802" width="9.109375" style="7"/>
    <col min="1803" max="1805" width="9" style="7" customWidth="1"/>
    <col min="1806" max="2048" width="9.109375" style="7"/>
    <col min="2049" max="2049" width="2" style="7" customWidth="1"/>
    <col min="2050" max="2050" width="5.6640625" style="7" bestFit="1" customWidth="1"/>
    <col min="2051" max="2051" width="57.33203125" style="7" customWidth="1"/>
    <col min="2052" max="2052" width="5.44140625" style="7" bestFit="1" customWidth="1"/>
    <col min="2053" max="2053" width="7.5546875" style="7" bestFit="1" customWidth="1"/>
    <col min="2054" max="2054" width="9.33203125" style="7" bestFit="1" customWidth="1"/>
    <col min="2055" max="2055" width="10.44140625" style="7" customWidth="1"/>
    <col min="2056" max="2056" width="2.5546875" style="7" customWidth="1"/>
    <col min="2057" max="2058" width="9.109375" style="7"/>
    <col min="2059" max="2061" width="9" style="7" customWidth="1"/>
    <col min="2062" max="2304" width="9.109375" style="7"/>
    <col min="2305" max="2305" width="2" style="7" customWidth="1"/>
    <col min="2306" max="2306" width="5.6640625" style="7" bestFit="1" customWidth="1"/>
    <col min="2307" max="2307" width="57.33203125" style="7" customWidth="1"/>
    <col min="2308" max="2308" width="5.44140625" style="7" bestFit="1" customWidth="1"/>
    <col min="2309" max="2309" width="7.5546875" style="7" bestFit="1" customWidth="1"/>
    <col min="2310" max="2310" width="9.33203125" style="7" bestFit="1" customWidth="1"/>
    <col min="2311" max="2311" width="10.44140625" style="7" customWidth="1"/>
    <col min="2312" max="2312" width="2.5546875" style="7" customWidth="1"/>
    <col min="2313" max="2314" width="9.109375" style="7"/>
    <col min="2315" max="2317" width="9" style="7" customWidth="1"/>
    <col min="2318" max="2560" width="9.109375" style="7"/>
    <col min="2561" max="2561" width="2" style="7" customWidth="1"/>
    <col min="2562" max="2562" width="5.6640625" style="7" bestFit="1" customWidth="1"/>
    <col min="2563" max="2563" width="57.33203125" style="7" customWidth="1"/>
    <col min="2564" max="2564" width="5.44140625" style="7" bestFit="1" customWidth="1"/>
    <col min="2565" max="2565" width="7.5546875" style="7" bestFit="1" customWidth="1"/>
    <col min="2566" max="2566" width="9.33203125" style="7" bestFit="1" customWidth="1"/>
    <col min="2567" max="2567" width="10.44140625" style="7" customWidth="1"/>
    <col min="2568" max="2568" width="2.5546875" style="7" customWidth="1"/>
    <col min="2569" max="2570" width="9.109375" style="7"/>
    <col min="2571" max="2573" width="9" style="7" customWidth="1"/>
    <col min="2574" max="2816" width="9.109375" style="7"/>
    <col min="2817" max="2817" width="2" style="7" customWidth="1"/>
    <col min="2818" max="2818" width="5.6640625" style="7" bestFit="1" customWidth="1"/>
    <col min="2819" max="2819" width="57.33203125" style="7" customWidth="1"/>
    <col min="2820" max="2820" width="5.44140625" style="7" bestFit="1" customWidth="1"/>
    <col min="2821" max="2821" width="7.5546875" style="7" bestFit="1" customWidth="1"/>
    <col min="2822" max="2822" width="9.33203125" style="7" bestFit="1" customWidth="1"/>
    <col min="2823" max="2823" width="10.44140625" style="7" customWidth="1"/>
    <col min="2824" max="2824" width="2.5546875" style="7" customWidth="1"/>
    <col min="2825" max="2826" width="9.109375" style="7"/>
    <col min="2827" max="2829" width="9" style="7" customWidth="1"/>
    <col min="2830" max="3072" width="9.109375" style="7"/>
    <col min="3073" max="3073" width="2" style="7" customWidth="1"/>
    <col min="3074" max="3074" width="5.6640625" style="7" bestFit="1" customWidth="1"/>
    <col min="3075" max="3075" width="57.33203125" style="7" customWidth="1"/>
    <col min="3076" max="3076" width="5.44140625" style="7" bestFit="1" customWidth="1"/>
    <col min="3077" max="3077" width="7.5546875" style="7" bestFit="1" customWidth="1"/>
    <col min="3078" max="3078" width="9.33203125" style="7" bestFit="1" customWidth="1"/>
    <col min="3079" max="3079" width="10.44140625" style="7" customWidth="1"/>
    <col min="3080" max="3080" width="2.5546875" style="7" customWidth="1"/>
    <col min="3081" max="3082" width="9.109375" style="7"/>
    <col min="3083" max="3085" width="9" style="7" customWidth="1"/>
    <col min="3086" max="3328" width="9.109375" style="7"/>
    <col min="3329" max="3329" width="2" style="7" customWidth="1"/>
    <col min="3330" max="3330" width="5.6640625" style="7" bestFit="1" customWidth="1"/>
    <col min="3331" max="3331" width="57.33203125" style="7" customWidth="1"/>
    <col min="3332" max="3332" width="5.44140625" style="7" bestFit="1" customWidth="1"/>
    <col min="3333" max="3333" width="7.5546875" style="7" bestFit="1" customWidth="1"/>
    <col min="3334" max="3334" width="9.33203125" style="7" bestFit="1" customWidth="1"/>
    <col min="3335" max="3335" width="10.44140625" style="7" customWidth="1"/>
    <col min="3336" max="3336" width="2.5546875" style="7" customWidth="1"/>
    <col min="3337" max="3338" width="9.109375" style="7"/>
    <col min="3339" max="3341" width="9" style="7" customWidth="1"/>
    <col min="3342" max="3584" width="9.109375" style="7"/>
    <col min="3585" max="3585" width="2" style="7" customWidth="1"/>
    <col min="3586" max="3586" width="5.6640625" style="7" bestFit="1" customWidth="1"/>
    <col min="3587" max="3587" width="57.33203125" style="7" customWidth="1"/>
    <col min="3588" max="3588" width="5.44140625" style="7" bestFit="1" customWidth="1"/>
    <col min="3589" max="3589" width="7.5546875" style="7" bestFit="1" customWidth="1"/>
    <col min="3590" max="3590" width="9.33203125" style="7" bestFit="1" customWidth="1"/>
    <col min="3591" max="3591" width="10.44140625" style="7" customWidth="1"/>
    <col min="3592" max="3592" width="2.5546875" style="7" customWidth="1"/>
    <col min="3593" max="3594" width="9.109375" style="7"/>
    <col min="3595" max="3597" width="9" style="7" customWidth="1"/>
    <col min="3598" max="3840" width="9.109375" style="7"/>
    <col min="3841" max="3841" width="2" style="7" customWidth="1"/>
    <col min="3842" max="3842" width="5.6640625" style="7" bestFit="1" customWidth="1"/>
    <col min="3843" max="3843" width="57.33203125" style="7" customWidth="1"/>
    <col min="3844" max="3844" width="5.44140625" style="7" bestFit="1" customWidth="1"/>
    <col min="3845" max="3845" width="7.5546875" style="7" bestFit="1" customWidth="1"/>
    <col min="3846" max="3846" width="9.33203125" style="7" bestFit="1" customWidth="1"/>
    <col min="3847" max="3847" width="10.44140625" style="7" customWidth="1"/>
    <col min="3848" max="3848" width="2.5546875" style="7" customWidth="1"/>
    <col min="3849" max="3850" width="9.109375" style="7"/>
    <col min="3851" max="3853" width="9" style="7" customWidth="1"/>
    <col min="3854" max="4096" width="9.109375" style="7"/>
    <col min="4097" max="4097" width="2" style="7" customWidth="1"/>
    <col min="4098" max="4098" width="5.6640625" style="7" bestFit="1" customWidth="1"/>
    <col min="4099" max="4099" width="57.33203125" style="7" customWidth="1"/>
    <col min="4100" max="4100" width="5.44140625" style="7" bestFit="1" customWidth="1"/>
    <col min="4101" max="4101" width="7.5546875" style="7" bestFit="1" customWidth="1"/>
    <col min="4102" max="4102" width="9.33203125" style="7" bestFit="1" customWidth="1"/>
    <col min="4103" max="4103" width="10.44140625" style="7" customWidth="1"/>
    <col min="4104" max="4104" width="2.5546875" style="7" customWidth="1"/>
    <col min="4105" max="4106" width="9.109375" style="7"/>
    <col min="4107" max="4109" width="9" style="7" customWidth="1"/>
    <col min="4110" max="4352" width="9.109375" style="7"/>
    <col min="4353" max="4353" width="2" style="7" customWidth="1"/>
    <col min="4354" max="4354" width="5.6640625" style="7" bestFit="1" customWidth="1"/>
    <col min="4355" max="4355" width="57.33203125" style="7" customWidth="1"/>
    <col min="4356" max="4356" width="5.44140625" style="7" bestFit="1" customWidth="1"/>
    <col min="4357" max="4357" width="7.5546875" style="7" bestFit="1" customWidth="1"/>
    <col min="4358" max="4358" width="9.33203125" style="7" bestFit="1" customWidth="1"/>
    <col min="4359" max="4359" width="10.44140625" style="7" customWidth="1"/>
    <col min="4360" max="4360" width="2.5546875" style="7" customWidth="1"/>
    <col min="4361" max="4362" width="9.109375" style="7"/>
    <col min="4363" max="4365" width="9" style="7" customWidth="1"/>
    <col min="4366" max="4608" width="9.109375" style="7"/>
    <col min="4609" max="4609" width="2" style="7" customWidth="1"/>
    <col min="4610" max="4610" width="5.6640625" style="7" bestFit="1" customWidth="1"/>
    <col min="4611" max="4611" width="57.33203125" style="7" customWidth="1"/>
    <col min="4612" max="4612" width="5.44140625" style="7" bestFit="1" customWidth="1"/>
    <col min="4613" max="4613" width="7.5546875" style="7" bestFit="1" customWidth="1"/>
    <col min="4614" max="4614" width="9.33203125" style="7" bestFit="1" customWidth="1"/>
    <col min="4615" max="4615" width="10.44140625" style="7" customWidth="1"/>
    <col min="4616" max="4616" width="2.5546875" style="7" customWidth="1"/>
    <col min="4617" max="4618" width="9.109375" style="7"/>
    <col min="4619" max="4621" width="9" style="7" customWidth="1"/>
    <col min="4622" max="4864" width="9.109375" style="7"/>
    <col min="4865" max="4865" width="2" style="7" customWidth="1"/>
    <col min="4866" max="4866" width="5.6640625" style="7" bestFit="1" customWidth="1"/>
    <col min="4867" max="4867" width="57.33203125" style="7" customWidth="1"/>
    <col min="4868" max="4868" width="5.44140625" style="7" bestFit="1" customWidth="1"/>
    <col min="4869" max="4869" width="7.5546875" style="7" bestFit="1" customWidth="1"/>
    <col min="4870" max="4870" width="9.33203125" style="7" bestFit="1" customWidth="1"/>
    <col min="4871" max="4871" width="10.44140625" style="7" customWidth="1"/>
    <col min="4872" max="4872" width="2.5546875" style="7" customWidth="1"/>
    <col min="4873" max="4874" width="9.109375" style="7"/>
    <col min="4875" max="4877" width="9" style="7" customWidth="1"/>
    <col min="4878" max="5120" width="9.109375" style="7"/>
    <col min="5121" max="5121" width="2" style="7" customWidth="1"/>
    <col min="5122" max="5122" width="5.6640625" style="7" bestFit="1" customWidth="1"/>
    <col min="5123" max="5123" width="57.33203125" style="7" customWidth="1"/>
    <col min="5124" max="5124" width="5.44140625" style="7" bestFit="1" customWidth="1"/>
    <col min="5125" max="5125" width="7.5546875" style="7" bestFit="1" customWidth="1"/>
    <col min="5126" max="5126" width="9.33203125" style="7" bestFit="1" customWidth="1"/>
    <col min="5127" max="5127" width="10.44140625" style="7" customWidth="1"/>
    <col min="5128" max="5128" width="2.5546875" style="7" customWidth="1"/>
    <col min="5129" max="5130" width="9.109375" style="7"/>
    <col min="5131" max="5133" width="9" style="7" customWidth="1"/>
    <col min="5134" max="5376" width="9.109375" style="7"/>
    <col min="5377" max="5377" width="2" style="7" customWidth="1"/>
    <col min="5378" max="5378" width="5.6640625" style="7" bestFit="1" customWidth="1"/>
    <col min="5379" max="5379" width="57.33203125" style="7" customWidth="1"/>
    <col min="5380" max="5380" width="5.44140625" style="7" bestFit="1" customWidth="1"/>
    <col min="5381" max="5381" width="7.5546875" style="7" bestFit="1" customWidth="1"/>
    <col min="5382" max="5382" width="9.33203125" style="7" bestFit="1" customWidth="1"/>
    <col min="5383" max="5383" width="10.44140625" style="7" customWidth="1"/>
    <col min="5384" max="5384" width="2.5546875" style="7" customWidth="1"/>
    <col min="5385" max="5386" width="9.109375" style="7"/>
    <col min="5387" max="5389" width="9" style="7" customWidth="1"/>
    <col min="5390" max="5632" width="9.109375" style="7"/>
    <col min="5633" max="5633" width="2" style="7" customWidth="1"/>
    <col min="5634" max="5634" width="5.6640625" style="7" bestFit="1" customWidth="1"/>
    <col min="5635" max="5635" width="57.33203125" style="7" customWidth="1"/>
    <col min="5636" max="5636" width="5.44140625" style="7" bestFit="1" customWidth="1"/>
    <col min="5637" max="5637" width="7.5546875" style="7" bestFit="1" customWidth="1"/>
    <col min="5638" max="5638" width="9.33203125" style="7" bestFit="1" customWidth="1"/>
    <col min="5639" max="5639" width="10.44140625" style="7" customWidth="1"/>
    <col min="5640" max="5640" width="2.5546875" style="7" customWidth="1"/>
    <col min="5641" max="5642" width="9.109375" style="7"/>
    <col min="5643" max="5645" width="9" style="7" customWidth="1"/>
    <col min="5646" max="5888" width="9.109375" style="7"/>
    <col min="5889" max="5889" width="2" style="7" customWidth="1"/>
    <col min="5890" max="5890" width="5.6640625" style="7" bestFit="1" customWidth="1"/>
    <col min="5891" max="5891" width="57.33203125" style="7" customWidth="1"/>
    <col min="5892" max="5892" width="5.44140625" style="7" bestFit="1" customWidth="1"/>
    <col min="5893" max="5893" width="7.5546875" style="7" bestFit="1" customWidth="1"/>
    <col min="5894" max="5894" width="9.33203125" style="7" bestFit="1" customWidth="1"/>
    <col min="5895" max="5895" width="10.44140625" style="7" customWidth="1"/>
    <col min="5896" max="5896" width="2.5546875" style="7" customWidth="1"/>
    <col min="5897" max="5898" width="9.109375" style="7"/>
    <col min="5899" max="5901" width="9" style="7" customWidth="1"/>
    <col min="5902" max="6144" width="9.109375" style="7"/>
    <col min="6145" max="6145" width="2" style="7" customWidth="1"/>
    <col min="6146" max="6146" width="5.6640625" style="7" bestFit="1" customWidth="1"/>
    <col min="6147" max="6147" width="57.33203125" style="7" customWidth="1"/>
    <col min="6148" max="6148" width="5.44140625" style="7" bestFit="1" customWidth="1"/>
    <col min="6149" max="6149" width="7.5546875" style="7" bestFit="1" customWidth="1"/>
    <col min="6150" max="6150" width="9.33203125" style="7" bestFit="1" customWidth="1"/>
    <col min="6151" max="6151" width="10.44140625" style="7" customWidth="1"/>
    <col min="6152" max="6152" width="2.5546875" style="7" customWidth="1"/>
    <col min="6153" max="6154" width="9.109375" style="7"/>
    <col min="6155" max="6157" width="9" style="7" customWidth="1"/>
    <col min="6158" max="6400" width="9.109375" style="7"/>
    <col min="6401" max="6401" width="2" style="7" customWidth="1"/>
    <col min="6402" max="6402" width="5.6640625" style="7" bestFit="1" customWidth="1"/>
    <col min="6403" max="6403" width="57.33203125" style="7" customWidth="1"/>
    <col min="6404" max="6404" width="5.44140625" style="7" bestFit="1" customWidth="1"/>
    <col min="6405" max="6405" width="7.5546875" style="7" bestFit="1" customWidth="1"/>
    <col min="6406" max="6406" width="9.33203125" style="7" bestFit="1" customWidth="1"/>
    <col min="6407" max="6407" width="10.44140625" style="7" customWidth="1"/>
    <col min="6408" max="6408" width="2.5546875" style="7" customWidth="1"/>
    <col min="6409" max="6410" width="9.109375" style="7"/>
    <col min="6411" max="6413" width="9" style="7" customWidth="1"/>
    <col min="6414" max="6656" width="9.109375" style="7"/>
    <col min="6657" max="6657" width="2" style="7" customWidth="1"/>
    <col min="6658" max="6658" width="5.6640625" style="7" bestFit="1" customWidth="1"/>
    <col min="6659" max="6659" width="57.33203125" style="7" customWidth="1"/>
    <col min="6660" max="6660" width="5.44140625" style="7" bestFit="1" customWidth="1"/>
    <col min="6661" max="6661" width="7.5546875" style="7" bestFit="1" customWidth="1"/>
    <col min="6662" max="6662" width="9.33203125" style="7" bestFit="1" customWidth="1"/>
    <col min="6663" max="6663" width="10.44140625" style="7" customWidth="1"/>
    <col min="6664" max="6664" width="2.5546875" style="7" customWidth="1"/>
    <col min="6665" max="6666" width="9.109375" style="7"/>
    <col min="6667" max="6669" width="9" style="7" customWidth="1"/>
    <col min="6670" max="6912" width="9.109375" style="7"/>
    <col min="6913" max="6913" width="2" style="7" customWidth="1"/>
    <col min="6914" max="6914" width="5.6640625" style="7" bestFit="1" customWidth="1"/>
    <col min="6915" max="6915" width="57.33203125" style="7" customWidth="1"/>
    <col min="6916" max="6916" width="5.44140625" style="7" bestFit="1" customWidth="1"/>
    <col min="6917" max="6917" width="7.5546875" style="7" bestFit="1" customWidth="1"/>
    <col min="6918" max="6918" width="9.33203125" style="7" bestFit="1" customWidth="1"/>
    <col min="6919" max="6919" width="10.44140625" style="7" customWidth="1"/>
    <col min="6920" max="6920" width="2.5546875" style="7" customWidth="1"/>
    <col min="6921" max="6922" width="9.109375" style="7"/>
    <col min="6923" max="6925" width="9" style="7" customWidth="1"/>
    <col min="6926" max="7168" width="9.109375" style="7"/>
    <col min="7169" max="7169" width="2" style="7" customWidth="1"/>
    <col min="7170" max="7170" width="5.6640625" style="7" bestFit="1" customWidth="1"/>
    <col min="7171" max="7171" width="57.33203125" style="7" customWidth="1"/>
    <col min="7172" max="7172" width="5.44140625" style="7" bestFit="1" customWidth="1"/>
    <col min="7173" max="7173" width="7.5546875" style="7" bestFit="1" customWidth="1"/>
    <col min="7174" max="7174" width="9.33203125" style="7" bestFit="1" customWidth="1"/>
    <col min="7175" max="7175" width="10.44140625" style="7" customWidth="1"/>
    <col min="7176" max="7176" width="2.5546875" style="7" customWidth="1"/>
    <col min="7177" max="7178" width="9.109375" style="7"/>
    <col min="7179" max="7181" width="9" style="7" customWidth="1"/>
    <col min="7182" max="7424" width="9.109375" style="7"/>
    <col min="7425" max="7425" width="2" style="7" customWidth="1"/>
    <col min="7426" max="7426" width="5.6640625" style="7" bestFit="1" customWidth="1"/>
    <col min="7427" max="7427" width="57.33203125" style="7" customWidth="1"/>
    <col min="7428" max="7428" width="5.44140625" style="7" bestFit="1" customWidth="1"/>
    <col min="7429" max="7429" width="7.5546875" style="7" bestFit="1" customWidth="1"/>
    <col min="7430" max="7430" width="9.33203125" style="7" bestFit="1" customWidth="1"/>
    <col min="7431" max="7431" width="10.44140625" style="7" customWidth="1"/>
    <col min="7432" max="7432" width="2.5546875" style="7" customWidth="1"/>
    <col min="7433" max="7434" width="9.109375" style="7"/>
    <col min="7435" max="7437" width="9" style="7" customWidth="1"/>
    <col min="7438" max="7680" width="9.109375" style="7"/>
    <col min="7681" max="7681" width="2" style="7" customWidth="1"/>
    <col min="7682" max="7682" width="5.6640625" style="7" bestFit="1" customWidth="1"/>
    <col min="7683" max="7683" width="57.33203125" style="7" customWidth="1"/>
    <col min="7684" max="7684" width="5.44140625" style="7" bestFit="1" customWidth="1"/>
    <col min="7685" max="7685" width="7.5546875" style="7" bestFit="1" customWidth="1"/>
    <col min="7686" max="7686" width="9.33203125" style="7" bestFit="1" customWidth="1"/>
    <col min="7687" max="7687" width="10.44140625" style="7" customWidth="1"/>
    <col min="7688" max="7688" width="2.5546875" style="7" customWidth="1"/>
    <col min="7689" max="7690" width="9.109375" style="7"/>
    <col min="7691" max="7693" width="9" style="7" customWidth="1"/>
    <col min="7694" max="7936" width="9.109375" style="7"/>
    <col min="7937" max="7937" width="2" style="7" customWidth="1"/>
    <col min="7938" max="7938" width="5.6640625" style="7" bestFit="1" customWidth="1"/>
    <col min="7939" max="7939" width="57.33203125" style="7" customWidth="1"/>
    <col min="7940" max="7940" width="5.44140625" style="7" bestFit="1" customWidth="1"/>
    <col min="7941" max="7941" width="7.5546875" style="7" bestFit="1" customWidth="1"/>
    <col min="7942" max="7942" width="9.33203125" style="7" bestFit="1" customWidth="1"/>
    <col min="7943" max="7943" width="10.44140625" style="7" customWidth="1"/>
    <col min="7944" max="7944" width="2.5546875" style="7" customWidth="1"/>
    <col min="7945" max="7946" width="9.109375" style="7"/>
    <col min="7947" max="7949" width="9" style="7" customWidth="1"/>
    <col min="7950" max="8192" width="9.109375" style="7"/>
    <col min="8193" max="8193" width="2" style="7" customWidth="1"/>
    <col min="8194" max="8194" width="5.6640625" style="7" bestFit="1" customWidth="1"/>
    <col min="8195" max="8195" width="57.33203125" style="7" customWidth="1"/>
    <col min="8196" max="8196" width="5.44140625" style="7" bestFit="1" customWidth="1"/>
    <col min="8197" max="8197" width="7.5546875" style="7" bestFit="1" customWidth="1"/>
    <col min="8198" max="8198" width="9.33203125" style="7" bestFit="1" customWidth="1"/>
    <col min="8199" max="8199" width="10.44140625" style="7" customWidth="1"/>
    <col min="8200" max="8200" width="2.5546875" style="7" customWidth="1"/>
    <col min="8201" max="8202" width="9.109375" style="7"/>
    <col min="8203" max="8205" width="9" style="7" customWidth="1"/>
    <col min="8206" max="8448" width="9.109375" style="7"/>
    <col min="8449" max="8449" width="2" style="7" customWidth="1"/>
    <col min="8450" max="8450" width="5.6640625" style="7" bestFit="1" customWidth="1"/>
    <col min="8451" max="8451" width="57.33203125" style="7" customWidth="1"/>
    <col min="8452" max="8452" width="5.44140625" style="7" bestFit="1" customWidth="1"/>
    <col min="8453" max="8453" width="7.5546875" style="7" bestFit="1" customWidth="1"/>
    <col min="8454" max="8454" width="9.33203125" style="7" bestFit="1" customWidth="1"/>
    <col min="8455" max="8455" width="10.44140625" style="7" customWidth="1"/>
    <col min="8456" max="8456" width="2.5546875" style="7" customWidth="1"/>
    <col min="8457" max="8458" width="9.109375" style="7"/>
    <col min="8459" max="8461" width="9" style="7" customWidth="1"/>
    <col min="8462" max="8704" width="9.109375" style="7"/>
    <col min="8705" max="8705" width="2" style="7" customWidth="1"/>
    <col min="8706" max="8706" width="5.6640625" style="7" bestFit="1" customWidth="1"/>
    <col min="8707" max="8707" width="57.33203125" style="7" customWidth="1"/>
    <col min="8708" max="8708" width="5.44140625" style="7" bestFit="1" customWidth="1"/>
    <col min="8709" max="8709" width="7.5546875" style="7" bestFit="1" customWidth="1"/>
    <col min="8710" max="8710" width="9.33203125" style="7" bestFit="1" customWidth="1"/>
    <col min="8711" max="8711" width="10.44140625" style="7" customWidth="1"/>
    <col min="8712" max="8712" width="2.5546875" style="7" customWidth="1"/>
    <col min="8713" max="8714" width="9.109375" style="7"/>
    <col min="8715" max="8717" width="9" style="7" customWidth="1"/>
    <col min="8718" max="8960" width="9.109375" style="7"/>
    <col min="8961" max="8961" width="2" style="7" customWidth="1"/>
    <col min="8962" max="8962" width="5.6640625" style="7" bestFit="1" customWidth="1"/>
    <col min="8963" max="8963" width="57.33203125" style="7" customWidth="1"/>
    <col min="8964" max="8964" width="5.44140625" style="7" bestFit="1" customWidth="1"/>
    <col min="8965" max="8965" width="7.5546875" style="7" bestFit="1" customWidth="1"/>
    <col min="8966" max="8966" width="9.33203125" style="7" bestFit="1" customWidth="1"/>
    <col min="8967" max="8967" width="10.44140625" style="7" customWidth="1"/>
    <col min="8968" max="8968" width="2.5546875" style="7" customWidth="1"/>
    <col min="8969" max="8970" width="9.109375" style="7"/>
    <col min="8971" max="8973" width="9" style="7" customWidth="1"/>
    <col min="8974" max="9216" width="9.109375" style="7"/>
    <col min="9217" max="9217" width="2" style="7" customWidth="1"/>
    <col min="9218" max="9218" width="5.6640625" style="7" bestFit="1" customWidth="1"/>
    <col min="9219" max="9219" width="57.33203125" style="7" customWidth="1"/>
    <col min="9220" max="9220" width="5.44140625" style="7" bestFit="1" customWidth="1"/>
    <col min="9221" max="9221" width="7.5546875" style="7" bestFit="1" customWidth="1"/>
    <col min="9222" max="9222" width="9.33203125" style="7" bestFit="1" customWidth="1"/>
    <col min="9223" max="9223" width="10.44140625" style="7" customWidth="1"/>
    <col min="9224" max="9224" width="2.5546875" style="7" customWidth="1"/>
    <col min="9225" max="9226" width="9.109375" style="7"/>
    <col min="9227" max="9229" width="9" style="7" customWidth="1"/>
    <col min="9230" max="9472" width="9.109375" style="7"/>
    <col min="9473" max="9473" width="2" style="7" customWidth="1"/>
    <col min="9474" max="9474" width="5.6640625" style="7" bestFit="1" customWidth="1"/>
    <col min="9475" max="9475" width="57.33203125" style="7" customWidth="1"/>
    <col min="9476" max="9476" width="5.44140625" style="7" bestFit="1" customWidth="1"/>
    <col min="9477" max="9477" width="7.5546875" style="7" bestFit="1" customWidth="1"/>
    <col min="9478" max="9478" width="9.33203125" style="7" bestFit="1" customWidth="1"/>
    <col min="9479" max="9479" width="10.44140625" style="7" customWidth="1"/>
    <col min="9480" max="9480" width="2.5546875" style="7" customWidth="1"/>
    <col min="9481" max="9482" width="9.109375" style="7"/>
    <col min="9483" max="9485" width="9" style="7" customWidth="1"/>
    <col min="9486" max="9728" width="9.109375" style="7"/>
    <col min="9729" max="9729" width="2" style="7" customWidth="1"/>
    <col min="9730" max="9730" width="5.6640625" style="7" bestFit="1" customWidth="1"/>
    <col min="9731" max="9731" width="57.33203125" style="7" customWidth="1"/>
    <col min="9732" max="9732" width="5.44140625" style="7" bestFit="1" customWidth="1"/>
    <col min="9733" max="9733" width="7.5546875" style="7" bestFit="1" customWidth="1"/>
    <col min="9734" max="9734" width="9.33203125" style="7" bestFit="1" customWidth="1"/>
    <col min="9735" max="9735" width="10.44140625" style="7" customWidth="1"/>
    <col min="9736" max="9736" width="2.5546875" style="7" customWidth="1"/>
    <col min="9737" max="9738" width="9.109375" style="7"/>
    <col min="9739" max="9741" width="9" style="7" customWidth="1"/>
    <col min="9742" max="9984" width="9.109375" style="7"/>
    <col min="9985" max="9985" width="2" style="7" customWidth="1"/>
    <col min="9986" max="9986" width="5.6640625" style="7" bestFit="1" customWidth="1"/>
    <col min="9987" max="9987" width="57.33203125" style="7" customWidth="1"/>
    <col min="9988" max="9988" width="5.44140625" style="7" bestFit="1" customWidth="1"/>
    <col min="9989" max="9989" width="7.5546875" style="7" bestFit="1" customWidth="1"/>
    <col min="9990" max="9990" width="9.33203125" style="7" bestFit="1" customWidth="1"/>
    <col min="9991" max="9991" width="10.44140625" style="7" customWidth="1"/>
    <col min="9992" max="9992" width="2.5546875" style="7" customWidth="1"/>
    <col min="9993" max="9994" width="9.109375" style="7"/>
    <col min="9995" max="9997" width="9" style="7" customWidth="1"/>
    <col min="9998" max="10240" width="9.109375" style="7"/>
    <col min="10241" max="10241" width="2" style="7" customWidth="1"/>
    <col min="10242" max="10242" width="5.6640625" style="7" bestFit="1" customWidth="1"/>
    <col min="10243" max="10243" width="57.33203125" style="7" customWidth="1"/>
    <col min="10244" max="10244" width="5.44140625" style="7" bestFit="1" customWidth="1"/>
    <col min="10245" max="10245" width="7.5546875" style="7" bestFit="1" customWidth="1"/>
    <col min="10246" max="10246" width="9.33203125" style="7" bestFit="1" customWidth="1"/>
    <col min="10247" max="10247" width="10.44140625" style="7" customWidth="1"/>
    <col min="10248" max="10248" width="2.5546875" style="7" customWidth="1"/>
    <col min="10249" max="10250" width="9.109375" style="7"/>
    <col min="10251" max="10253" width="9" style="7" customWidth="1"/>
    <col min="10254" max="10496" width="9.109375" style="7"/>
    <col min="10497" max="10497" width="2" style="7" customWidth="1"/>
    <col min="10498" max="10498" width="5.6640625" style="7" bestFit="1" customWidth="1"/>
    <col min="10499" max="10499" width="57.33203125" style="7" customWidth="1"/>
    <col min="10500" max="10500" width="5.44140625" style="7" bestFit="1" customWidth="1"/>
    <col min="10501" max="10501" width="7.5546875" style="7" bestFit="1" customWidth="1"/>
    <col min="10502" max="10502" width="9.33203125" style="7" bestFit="1" customWidth="1"/>
    <col min="10503" max="10503" width="10.44140625" style="7" customWidth="1"/>
    <col min="10504" max="10504" width="2.5546875" style="7" customWidth="1"/>
    <col min="10505" max="10506" width="9.109375" style="7"/>
    <col min="10507" max="10509" width="9" style="7" customWidth="1"/>
    <col min="10510" max="10752" width="9.109375" style="7"/>
    <col min="10753" max="10753" width="2" style="7" customWidth="1"/>
    <col min="10754" max="10754" width="5.6640625" style="7" bestFit="1" customWidth="1"/>
    <col min="10755" max="10755" width="57.33203125" style="7" customWidth="1"/>
    <col min="10756" max="10756" width="5.44140625" style="7" bestFit="1" customWidth="1"/>
    <col min="10757" max="10757" width="7.5546875" style="7" bestFit="1" customWidth="1"/>
    <col min="10758" max="10758" width="9.33203125" style="7" bestFit="1" customWidth="1"/>
    <col min="10759" max="10759" width="10.44140625" style="7" customWidth="1"/>
    <col min="10760" max="10760" width="2.5546875" style="7" customWidth="1"/>
    <col min="10761" max="10762" width="9.109375" style="7"/>
    <col min="10763" max="10765" width="9" style="7" customWidth="1"/>
    <col min="10766" max="11008" width="9.109375" style="7"/>
    <col min="11009" max="11009" width="2" style="7" customWidth="1"/>
    <col min="11010" max="11010" width="5.6640625" style="7" bestFit="1" customWidth="1"/>
    <col min="11011" max="11011" width="57.33203125" style="7" customWidth="1"/>
    <col min="11012" max="11012" width="5.44140625" style="7" bestFit="1" customWidth="1"/>
    <col min="11013" max="11013" width="7.5546875" style="7" bestFit="1" customWidth="1"/>
    <col min="11014" max="11014" width="9.33203125" style="7" bestFit="1" customWidth="1"/>
    <col min="11015" max="11015" width="10.44140625" style="7" customWidth="1"/>
    <col min="11016" max="11016" width="2.5546875" style="7" customWidth="1"/>
    <col min="11017" max="11018" width="9.109375" style="7"/>
    <col min="11019" max="11021" width="9" style="7" customWidth="1"/>
    <col min="11022" max="11264" width="9.109375" style="7"/>
    <col min="11265" max="11265" width="2" style="7" customWidth="1"/>
    <col min="11266" max="11266" width="5.6640625" style="7" bestFit="1" customWidth="1"/>
    <col min="11267" max="11267" width="57.33203125" style="7" customWidth="1"/>
    <col min="11268" max="11268" width="5.44140625" style="7" bestFit="1" customWidth="1"/>
    <col min="11269" max="11269" width="7.5546875" style="7" bestFit="1" customWidth="1"/>
    <col min="11270" max="11270" width="9.33203125" style="7" bestFit="1" customWidth="1"/>
    <col min="11271" max="11271" width="10.44140625" style="7" customWidth="1"/>
    <col min="11272" max="11272" width="2.5546875" style="7" customWidth="1"/>
    <col min="11273" max="11274" width="9.109375" style="7"/>
    <col min="11275" max="11277" width="9" style="7" customWidth="1"/>
    <col min="11278" max="11520" width="9.109375" style="7"/>
    <col min="11521" max="11521" width="2" style="7" customWidth="1"/>
    <col min="11522" max="11522" width="5.6640625" style="7" bestFit="1" customWidth="1"/>
    <col min="11523" max="11523" width="57.33203125" style="7" customWidth="1"/>
    <col min="11524" max="11524" width="5.44140625" style="7" bestFit="1" customWidth="1"/>
    <col min="11525" max="11525" width="7.5546875" style="7" bestFit="1" customWidth="1"/>
    <col min="11526" max="11526" width="9.33203125" style="7" bestFit="1" customWidth="1"/>
    <col min="11527" max="11527" width="10.44140625" style="7" customWidth="1"/>
    <col min="11528" max="11528" width="2.5546875" style="7" customWidth="1"/>
    <col min="11529" max="11530" width="9.109375" style="7"/>
    <col min="11531" max="11533" width="9" style="7" customWidth="1"/>
    <col min="11534" max="11776" width="9.109375" style="7"/>
    <col min="11777" max="11777" width="2" style="7" customWidth="1"/>
    <col min="11778" max="11778" width="5.6640625" style="7" bestFit="1" customWidth="1"/>
    <col min="11779" max="11779" width="57.33203125" style="7" customWidth="1"/>
    <col min="11780" max="11780" width="5.44140625" style="7" bestFit="1" customWidth="1"/>
    <col min="11781" max="11781" width="7.5546875" style="7" bestFit="1" customWidth="1"/>
    <col min="11782" max="11782" width="9.33203125" style="7" bestFit="1" customWidth="1"/>
    <col min="11783" max="11783" width="10.44140625" style="7" customWidth="1"/>
    <col min="11784" max="11784" width="2.5546875" style="7" customWidth="1"/>
    <col min="11785" max="11786" width="9.109375" style="7"/>
    <col min="11787" max="11789" width="9" style="7" customWidth="1"/>
    <col min="11790" max="12032" width="9.109375" style="7"/>
    <col min="12033" max="12033" width="2" style="7" customWidth="1"/>
    <col min="12034" max="12034" width="5.6640625" style="7" bestFit="1" customWidth="1"/>
    <col min="12035" max="12035" width="57.33203125" style="7" customWidth="1"/>
    <col min="12036" max="12036" width="5.44140625" style="7" bestFit="1" customWidth="1"/>
    <col min="12037" max="12037" width="7.5546875" style="7" bestFit="1" customWidth="1"/>
    <col min="12038" max="12038" width="9.33203125" style="7" bestFit="1" customWidth="1"/>
    <col min="12039" max="12039" width="10.44140625" style="7" customWidth="1"/>
    <col min="12040" max="12040" width="2.5546875" style="7" customWidth="1"/>
    <col min="12041" max="12042" width="9.109375" style="7"/>
    <col min="12043" max="12045" width="9" style="7" customWidth="1"/>
    <col min="12046" max="12288" width="9.109375" style="7"/>
    <col min="12289" max="12289" width="2" style="7" customWidth="1"/>
    <col min="12290" max="12290" width="5.6640625" style="7" bestFit="1" customWidth="1"/>
    <col min="12291" max="12291" width="57.33203125" style="7" customWidth="1"/>
    <col min="12292" max="12292" width="5.44140625" style="7" bestFit="1" customWidth="1"/>
    <col min="12293" max="12293" width="7.5546875" style="7" bestFit="1" customWidth="1"/>
    <col min="12294" max="12294" width="9.33203125" style="7" bestFit="1" customWidth="1"/>
    <col min="12295" max="12295" width="10.44140625" style="7" customWidth="1"/>
    <col min="12296" max="12296" width="2.5546875" style="7" customWidth="1"/>
    <col min="12297" max="12298" width="9.109375" style="7"/>
    <col min="12299" max="12301" width="9" style="7" customWidth="1"/>
    <col min="12302" max="12544" width="9.109375" style="7"/>
    <col min="12545" max="12545" width="2" style="7" customWidth="1"/>
    <col min="12546" max="12546" width="5.6640625" style="7" bestFit="1" customWidth="1"/>
    <col min="12547" max="12547" width="57.33203125" style="7" customWidth="1"/>
    <col min="12548" max="12548" width="5.44140625" style="7" bestFit="1" customWidth="1"/>
    <col min="12549" max="12549" width="7.5546875" style="7" bestFit="1" customWidth="1"/>
    <col min="12550" max="12550" width="9.33203125" style="7" bestFit="1" customWidth="1"/>
    <col min="12551" max="12551" width="10.44140625" style="7" customWidth="1"/>
    <col min="12552" max="12552" width="2.5546875" style="7" customWidth="1"/>
    <col min="12553" max="12554" width="9.109375" style="7"/>
    <col min="12555" max="12557" width="9" style="7" customWidth="1"/>
    <col min="12558" max="12800" width="9.109375" style="7"/>
    <col min="12801" max="12801" width="2" style="7" customWidth="1"/>
    <col min="12802" max="12802" width="5.6640625" style="7" bestFit="1" customWidth="1"/>
    <col min="12803" max="12803" width="57.33203125" style="7" customWidth="1"/>
    <col min="12804" max="12804" width="5.44140625" style="7" bestFit="1" customWidth="1"/>
    <col min="12805" max="12805" width="7.5546875" style="7" bestFit="1" customWidth="1"/>
    <col min="12806" max="12806" width="9.33203125" style="7" bestFit="1" customWidth="1"/>
    <col min="12807" max="12807" width="10.44140625" style="7" customWidth="1"/>
    <col min="12808" max="12808" width="2.5546875" style="7" customWidth="1"/>
    <col min="12809" max="12810" width="9.109375" style="7"/>
    <col min="12811" max="12813" width="9" style="7" customWidth="1"/>
    <col min="12814" max="13056" width="9.109375" style="7"/>
    <col min="13057" max="13057" width="2" style="7" customWidth="1"/>
    <col min="13058" max="13058" width="5.6640625" style="7" bestFit="1" customWidth="1"/>
    <col min="13059" max="13059" width="57.33203125" style="7" customWidth="1"/>
    <col min="13060" max="13060" width="5.44140625" style="7" bestFit="1" customWidth="1"/>
    <col min="13061" max="13061" width="7.5546875" style="7" bestFit="1" customWidth="1"/>
    <col min="13062" max="13062" width="9.33203125" style="7" bestFit="1" customWidth="1"/>
    <col min="13063" max="13063" width="10.44140625" style="7" customWidth="1"/>
    <col min="13064" max="13064" width="2.5546875" style="7" customWidth="1"/>
    <col min="13065" max="13066" width="9.109375" style="7"/>
    <col min="13067" max="13069" width="9" style="7" customWidth="1"/>
    <col min="13070" max="13312" width="9.109375" style="7"/>
    <col min="13313" max="13313" width="2" style="7" customWidth="1"/>
    <col min="13314" max="13314" width="5.6640625" style="7" bestFit="1" customWidth="1"/>
    <col min="13315" max="13315" width="57.33203125" style="7" customWidth="1"/>
    <col min="13316" max="13316" width="5.44140625" style="7" bestFit="1" customWidth="1"/>
    <col min="13317" max="13317" width="7.5546875" style="7" bestFit="1" customWidth="1"/>
    <col min="13318" max="13318" width="9.33203125" style="7" bestFit="1" customWidth="1"/>
    <col min="13319" max="13319" width="10.44140625" style="7" customWidth="1"/>
    <col min="13320" max="13320" width="2.5546875" style="7" customWidth="1"/>
    <col min="13321" max="13322" width="9.109375" style="7"/>
    <col min="13323" max="13325" width="9" style="7" customWidth="1"/>
    <col min="13326" max="13568" width="9.109375" style="7"/>
    <col min="13569" max="13569" width="2" style="7" customWidth="1"/>
    <col min="13570" max="13570" width="5.6640625" style="7" bestFit="1" customWidth="1"/>
    <col min="13571" max="13571" width="57.33203125" style="7" customWidth="1"/>
    <col min="13572" max="13572" width="5.44140625" style="7" bestFit="1" customWidth="1"/>
    <col min="13573" max="13573" width="7.5546875" style="7" bestFit="1" customWidth="1"/>
    <col min="13574" max="13574" width="9.33203125" style="7" bestFit="1" customWidth="1"/>
    <col min="13575" max="13575" width="10.44140625" style="7" customWidth="1"/>
    <col min="13576" max="13576" width="2.5546875" style="7" customWidth="1"/>
    <col min="13577" max="13578" width="9.109375" style="7"/>
    <col min="13579" max="13581" width="9" style="7" customWidth="1"/>
    <col min="13582" max="13824" width="9.109375" style="7"/>
    <col min="13825" max="13825" width="2" style="7" customWidth="1"/>
    <col min="13826" max="13826" width="5.6640625" style="7" bestFit="1" customWidth="1"/>
    <col min="13827" max="13827" width="57.33203125" style="7" customWidth="1"/>
    <col min="13828" max="13828" width="5.44140625" style="7" bestFit="1" customWidth="1"/>
    <col min="13829" max="13829" width="7.5546875" style="7" bestFit="1" customWidth="1"/>
    <col min="13830" max="13830" width="9.33203125" style="7" bestFit="1" customWidth="1"/>
    <col min="13831" max="13831" width="10.44140625" style="7" customWidth="1"/>
    <col min="13832" max="13832" width="2.5546875" style="7" customWidth="1"/>
    <col min="13833" max="13834" width="9.109375" style="7"/>
    <col min="13835" max="13837" width="9" style="7" customWidth="1"/>
    <col min="13838" max="14080" width="9.109375" style="7"/>
    <col min="14081" max="14081" width="2" style="7" customWidth="1"/>
    <col min="14082" max="14082" width="5.6640625" style="7" bestFit="1" customWidth="1"/>
    <col min="14083" max="14083" width="57.33203125" style="7" customWidth="1"/>
    <col min="14084" max="14084" width="5.44140625" style="7" bestFit="1" customWidth="1"/>
    <col min="14085" max="14085" width="7.5546875" style="7" bestFit="1" customWidth="1"/>
    <col min="14086" max="14086" width="9.33203125" style="7" bestFit="1" customWidth="1"/>
    <col min="14087" max="14087" width="10.44140625" style="7" customWidth="1"/>
    <col min="14088" max="14088" width="2.5546875" style="7" customWidth="1"/>
    <col min="14089" max="14090" width="9.109375" style="7"/>
    <col min="14091" max="14093" width="9" style="7" customWidth="1"/>
    <col min="14094" max="14336" width="9.109375" style="7"/>
    <col min="14337" max="14337" width="2" style="7" customWidth="1"/>
    <col min="14338" max="14338" width="5.6640625" style="7" bestFit="1" customWidth="1"/>
    <col min="14339" max="14339" width="57.33203125" style="7" customWidth="1"/>
    <col min="14340" max="14340" width="5.44140625" style="7" bestFit="1" customWidth="1"/>
    <col min="14341" max="14341" width="7.5546875" style="7" bestFit="1" customWidth="1"/>
    <col min="14342" max="14342" width="9.33203125" style="7" bestFit="1" customWidth="1"/>
    <col min="14343" max="14343" width="10.44140625" style="7" customWidth="1"/>
    <col min="14344" max="14344" width="2.5546875" style="7" customWidth="1"/>
    <col min="14345" max="14346" width="9.109375" style="7"/>
    <col min="14347" max="14349" width="9" style="7" customWidth="1"/>
    <col min="14350" max="14592" width="9.109375" style="7"/>
    <col min="14593" max="14593" width="2" style="7" customWidth="1"/>
    <col min="14594" max="14594" width="5.6640625" style="7" bestFit="1" customWidth="1"/>
    <col min="14595" max="14595" width="57.33203125" style="7" customWidth="1"/>
    <col min="14596" max="14596" width="5.44140625" style="7" bestFit="1" customWidth="1"/>
    <col min="14597" max="14597" width="7.5546875" style="7" bestFit="1" customWidth="1"/>
    <col min="14598" max="14598" width="9.33203125" style="7" bestFit="1" customWidth="1"/>
    <col min="14599" max="14599" width="10.44140625" style="7" customWidth="1"/>
    <col min="14600" max="14600" width="2.5546875" style="7" customWidth="1"/>
    <col min="14601" max="14602" width="9.109375" style="7"/>
    <col min="14603" max="14605" width="9" style="7" customWidth="1"/>
    <col min="14606" max="14848" width="9.109375" style="7"/>
    <col min="14849" max="14849" width="2" style="7" customWidth="1"/>
    <col min="14850" max="14850" width="5.6640625" style="7" bestFit="1" customWidth="1"/>
    <col min="14851" max="14851" width="57.33203125" style="7" customWidth="1"/>
    <col min="14852" max="14852" width="5.44140625" style="7" bestFit="1" customWidth="1"/>
    <col min="14853" max="14853" width="7.5546875" style="7" bestFit="1" customWidth="1"/>
    <col min="14854" max="14854" width="9.33203125" style="7" bestFit="1" customWidth="1"/>
    <col min="14855" max="14855" width="10.44140625" style="7" customWidth="1"/>
    <col min="14856" max="14856" width="2.5546875" style="7" customWidth="1"/>
    <col min="14857" max="14858" width="9.109375" style="7"/>
    <col min="14859" max="14861" width="9" style="7" customWidth="1"/>
    <col min="14862" max="15104" width="9.109375" style="7"/>
    <col min="15105" max="15105" width="2" style="7" customWidth="1"/>
    <col min="15106" max="15106" width="5.6640625" style="7" bestFit="1" customWidth="1"/>
    <col min="15107" max="15107" width="57.33203125" style="7" customWidth="1"/>
    <col min="15108" max="15108" width="5.44140625" style="7" bestFit="1" customWidth="1"/>
    <col min="15109" max="15109" width="7.5546875" style="7" bestFit="1" customWidth="1"/>
    <col min="15110" max="15110" width="9.33203125" style="7" bestFit="1" customWidth="1"/>
    <col min="15111" max="15111" width="10.44140625" style="7" customWidth="1"/>
    <col min="15112" max="15112" width="2.5546875" style="7" customWidth="1"/>
    <col min="15113" max="15114" width="9.109375" style="7"/>
    <col min="15115" max="15117" width="9" style="7" customWidth="1"/>
    <col min="15118" max="15360" width="9.109375" style="7"/>
    <col min="15361" max="15361" width="2" style="7" customWidth="1"/>
    <col min="15362" max="15362" width="5.6640625" style="7" bestFit="1" customWidth="1"/>
    <col min="15363" max="15363" width="57.33203125" style="7" customWidth="1"/>
    <col min="15364" max="15364" width="5.44140625" style="7" bestFit="1" customWidth="1"/>
    <col min="15365" max="15365" width="7.5546875" style="7" bestFit="1" customWidth="1"/>
    <col min="15366" max="15366" width="9.33203125" style="7" bestFit="1" customWidth="1"/>
    <col min="15367" max="15367" width="10.44140625" style="7" customWidth="1"/>
    <col min="15368" max="15368" width="2.5546875" style="7" customWidth="1"/>
    <col min="15369" max="15370" width="9.109375" style="7"/>
    <col min="15371" max="15373" width="9" style="7" customWidth="1"/>
    <col min="15374" max="15616" width="9.109375" style="7"/>
    <col min="15617" max="15617" width="2" style="7" customWidth="1"/>
    <col min="15618" max="15618" width="5.6640625" style="7" bestFit="1" customWidth="1"/>
    <col min="15619" max="15619" width="57.33203125" style="7" customWidth="1"/>
    <col min="15620" max="15620" width="5.44140625" style="7" bestFit="1" customWidth="1"/>
    <col min="15621" max="15621" width="7.5546875" style="7" bestFit="1" customWidth="1"/>
    <col min="15622" max="15622" width="9.33203125" style="7" bestFit="1" customWidth="1"/>
    <col min="15623" max="15623" width="10.44140625" style="7" customWidth="1"/>
    <col min="15624" max="15624" width="2.5546875" style="7" customWidth="1"/>
    <col min="15625" max="15626" width="9.109375" style="7"/>
    <col min="15627" max="15629" width="9" style="7" customWidth="1"/>
    <col min="15630" max="15872" width="9.109375" style="7"/>
    <col min="15873" max="15873" width="2" style="7" customWidth="1"/>
    <col min="15874" max="15874" width="5.6640625" style="7" bestFit="1" customWidth="1"/>
    <col min="15875" max="15875" width="57.33203125" style="7" customWidth="1"/>
    <col min="15876" max="15876" width="5.44140625" style="7" bestFit="1" customWidth="1"/>
    <col min="15877" max="15877" width="7.5546875" style="7" bestFit="1" customWidth="1"/>
    <col min="15878" max="15878" width="9.33203125" style="7" bestFit="1" customWidth="1"/>
    <col min="15879" max="15879" width="10.44140625" style="7" customWidth="1"/>
    <col min="15880" max="15880" width="2.5546875" style="7" customWidth="1"/>
    <col min="15881" max="15882" width="9.109375" style="7"/>
    <col min="15883" max="15885" width="9" style="7" customWidth="1"/>
    <col min="15886" max="16128" width="9.109375" style="7"/>
    <col min="16129" max="16129" width="2" style="7" customWidth="1"/>
    <col min="16130" max="16130" width="5.6640625" style="7" bestFit="1" customWidth="1"/>
    <col min="16131" max="16131" width="57.33203125" style="7" customWidth="1"/>
    <col min="16132" max="16132" width="5.44140625" style="7" bestFit="1" customWidth="1"/>
    <col min="16133" max="16133" width="7.5546875" style="7" bestFit="1" customWidth="1"/>
    <col min="16134" max="16134" width="9.33203125" style="7" bestFit="1" customWidth="1"/>
    <col min="16135" max="16135" width="10.44140625" style="7" customWidth="1"/>
    <col min="16136" max="16136" width="2.5546875" style="7" customWidth="1"/>
    <col min="16137" max="16138" width="9.109375" style="7"/>
    <col min="16139" max="16141" width="9" style="7" customWidth="1"/>
    <col min="16142" max="16384" width="9.109375" style="7"/>
  </cols>
  <sheetData>
    <row r="1" spans="2:7" ht="15" thickBot="1"/>
    <row r="2" spans="2:7">
      <c r="B2" s="105" t="s">
        <v>85</v>
      </c>
      <c r="C2" s="106"/>
      <c r="D2" s="67">
        <v>46107</v>
      </c>
      <c r="E2" s="60"/>
      <c r="F2" s="60"/>
      <c r="G2" s="61"/>
    </row>
    <row r="3" spans="2:7">
      <c r="B3" s="107" t="s">
        <v>86</v>
      </c>
      <c r="C3" s="108"/>
      <c r="D3" s="68" t="s">
        <v>87</v>
      </c>
      <c r="E3" s="69"/>
      <c r="F3" s="69"/>
      <c r="G3" s="70"/>
    </row>
    <row r="4" spans="2:7">
      <c r="B4" s="71" t="s">
        <v>108</v>
      </c>
      <c r="C4" s="72"/>
      <c r="D4" s="73" t="s">
        <v>110</v>
      </c>
      <c r="E4" s="74"/>
      <c r="F4" s="74"/>
      <c r="G4" s="75"/>
    </row>
    <row r="5" spans="2:7" ht="15" thickBot="1">
      <c r="B5" s="109" t="s">
        <v>88</v>
      </c>
      <c r="C5" s="110"/>
      <c r="D5" s="76" t="s">
        <v>89</v>
      </c>
      <c r="E5" s="77"/>
      <c r="F5" s="77"/>
      <c r="G5" s="78"/>
    </row>
    <row r="6" spans="2:7" ht="15" thickBot="1">
      <c r="B6" s="42"/>
      <c r="C6" s="42"/>
      <c r="D6" s="42"/>
      <c r="E6" s="42"/>
      <c r="F6" s="42"/>
      <c r="G6" s="42"/>
    </row>
    <row r="7" spans="2:7" ht="20.399999999999999">
      <c r="B7" s="111" t="s">
        <v>90</v>
      </c>
      <c r="C7" s="112"/>
      <c r="D7" s="79" t="s">
        <v>91</v>
      </c>
      <c r="E7" s="80" t="s">
        <v>92</v>
      </c>
      <c r="F7" s="81" t="s">
        <v>111</v>
      </c>
      <c r="G7" s="82" t="s">
        <v>112</v>
      </c>
    </row>
    <row r="8" spans="2:7">
      <c r="B8" s="62"/>
      <c r="C8" s="63"/>
      <c r="D8" s="64"/>
      <c r="E8" s="64"/>
      <c r="F8" s="64"/>
      <c r="G8" s="65"/>
    </row>
    <row r="9" spans="2:7">
      <c r="B9" s="83" t="s">
        <v>113</v>
      </c>
      <c r="C9" s="113" t="s">
        <v>93</v>
      </c>
      <c r="D9" s="114"/>
      <c r="E9" s="114"/>
      <c r="F9" s="114"/>
      <c r="G9" s="115"/>
    </row>
    <row r="10" spans="2:7">
      <c r="B10" s="84">
        <v>1</v>
      </c>
      <c r="C10" s="87" t="s">
        <v>114</v>
      </c>
      <c r="D10" s="89" t="s">
        <v>94</v>
      </c>
      <c r="E10" s="49">
        <v>25</v>
      </c>
      <c r="F10" s="43"/>
      <c r="G10" s="90">
        <f>F10*E10</f>
        <v>0</v>
      </c>
    </row>
    <row r="11" spans="2:7">
      <c r="B11" s="84">
        <v>2</v>
      </c>
      <c r="C11" s="87" t="s">
        <v>115</v>
      </c>
      <c r="D11" s="89" t="s">
        <v>95</v>
      </c>
      <c r="E11" s="49">
        <v>2273</v>
      </c>
      <c r="F11" s="43"/>
      <c r="G11" s="90">
        <f>F11*E11</f>
        <v>0</v>
      </c>
    </row>
    <row r="12" spans="2:7">
      <c r="B12" s="84">
        <v>3</v>
      </c>
      <c r="C12" s="87" t="s">
        <v>116</v>
      </c>
      <c r="D12" s="89" t="s">
        <v>95</v>
      </c>
      <c r="E12" s="49">
        <v>90</v>
      </c>
      <c r="F12" s="43"/>
      <c r="G12" s="90">
        <f>F12*E12</f>
        <v>0</v>
      </c>
    </row>
    <row r="13" spans="2:7" ht="20.399999999999999">
      <c r="B13" s="84">
        <v>4</v>
      </c>
      <c r="C13" s="88" t="s">
        <v>117</v>
      </c>
      <c r="D13" s="89" t="s">
        <v>95</v>
      </c>
      <c r="E13" s="49">
        <v>1133</v>
      </c>
      <c r="F13" s="43"/>
      <c r="G13" s="90">
        <f>F13*E13</f>
        <v>0</v>
      </c>
    </row>
    <row r="14" spans="2:7">
      <c r="B14" s="84">
        <v>5</v>
      </c>
      <c r="C14" s="87" t="s">
        <v>118</v>
      </c>
      <c r="D14" s="89" t="s">
        <v>95</v>
      </c>
      <c r="E14" s="49">
        <v>3000</v>
      </c>
      <c r="F14" s="43"/>
      <c r="G14" s="90">
        <f>F14*E14</f>
        <v>0</v>
      </c>
    </row>
    <row r="15" spans="2:7">
      <c r="B15" s="85" t="s">
        <v>119</v>
      </c>
      <c r="C15" s="116" t="s">
        <v>120</v>
      </c>
      <c r="D15" s="117"/>
      <c r="E15" s="117"/>
      <c r="F15" s="117"/>
      <c r="G15" s="118"/>
    </row>
    <row r="16" spans="2:7">
      <c r="B16" s="84">
        <v>1</v>
      </c>
      <c r="C16" s="87" t="s">
        <v>121</v>
      </c>
      <c r="D16" s="89" t="s">
        <v>122</v>
      </c>
      <c r="E16" s="49">
        <v>1</v>
      </c>
      <c r="F16" s="43"/>
      <c r="G16" s="90">
        <f>F16*E16</f>
        <v>0</v>
      </c>
    </row>
    <row r="17" spans="2:7" ht="20.399999999999999">
      <c r="B17" s="84">
        <v>2</v>
      </c>
      <c r="C17" s="88" t="s">
        <v>123</v>
      </c>
      <c r="D17" s="89" t="s">
        <v>95</v>
      </c>
      <c r="E17" s="49">
        <v>200</v>
      </c>
      <c r="F17" s="43"/>
      <c r="G17" s="90">
        <f>F17*E17</f>
        <v>0</v>
      </c>
    </row>
    <row r="18" spans="2:7" ht="20.399999999999999">
      <c r="B18" s="84">
        <v>3</v>
      </c>
      <c r="C18" s="88" t="s">
        <v>124</v>
      </c>
      <c r="D18" s="89" t="s">
        <v>96</v>
      </c>
      <c r="E18" s="49">
        <v>13000</v>
      </c>
      <c r="F18" s="44"/>
      <c r="G18" s="90">
        <f>F18*E18</f>
        <v>0</v>
      </c>
    </row>
    <row r="19" spans="2:7">
      <c r="B19" s="85" t="s">
        <v>125</v>
      </c>
      <c r="C19" s="116" t="s">
        <v>97</v>
      </c>
      <c r="D19" s="119"/>
      <c r="E19" s="119"/>
      <c r="F19" s="119"/>
      <c r="G19" s="120"/>
    </row>
    <row r="20" spans="2:7">
      <c r="B20" s="84">
        <v>1</v>
      </c>
      <c r="C20" s="87" t="s">
        <v>126</v>
      </c>
      <c r="D20" s="89" t="s">
        <v>98</v>
      </c>
      <c r="E20" s="50">
        <v>720</v>
      </c>
      <c r="F20" s="43"/>
      <c r="G20" s="90">
        <f>F20*E20</f>
        <v>0</v>
      </c>
    </row>
    <row r="21" spans="2:7">
      <c r="B21" s="84">
        <v>2</v>
      </c>
      <c r="C21" s="87" t="s">
        <v>127</v>
      </c>
      <c r="D21" s="89" t="s">
        <v>99</v>
      </c>
      <c r="E21" s="50">
        <v>36000</v>
      </c>
      <c r="F21" s="43"/>
      <c r="G21" s="90">
        <f>F21*E21</f>
        <v>0</v>
      </c>
    </row>
    <row r="22" spans="2:7">
      <c r="B22" s="84">
        <v>3</v>
      </c>
      <c r="C22" s="87" t="s">
        <v>100</v>
      </c>
      <c r="D22" s="89" t="s">
        <v>101</v>
      </c>
      <c r="E22" s="50">
        <v>500</v>
      </c>
      <c r="F22" s="43"/>
      <c r="G22" s="90">
        <f>F22*E22</f>
        <v>0</v>
      </c>
    </row>
    <row r="23" spans="2:7">
      <c r="B23" s="84">
        <v>4</v>
      </c>
      <c r="C23" s="87" t="s">
        <v>102</v>
      </c>
      <c r="D23" s="89" t="s">
        <v>101</v>
      </c>
      <c r="E23" s="50">
        <v>70</v>
      </c>
      <c r="F23" s="43"/>
      <c r="G23" s="90">
        <f>F23*E23</f>
        <v>0</v>
      </c>
    </row>
    <row r="24" spans="2:7">
      <c r="B24" s="84">
        <v>5</v>
      </c>
      <c r="C24" s="87" t="s">
        <v>103</v>
      </c>
      <c r="D24" s="89" t="s">
        <v>101</v>
      </c>
      <c r="E24" s="50">
        <v>30</v>
      </c>
      <c r="F24" s="43"/>
      <c r="G24" s="90">
        <f>F24*E24</f>
        <v>0</v>
      </c>
    </row>
    <row r="25" spans="2:7">
      <c r="B25" s="85" t="s">
        <v>128</v>
      </c>
      <c r="C25" s="116" t="s">
        <v>129</v>
      </c>
      <c r="D25" s="117"/>
      <c r="E25" s="117"/>
      <c r="F25" s="117"/>
      <c r="G25" s="118"/>
    </row>
    <row r="26" spans="2:7">
      <c r="B26" s="84">
        <v>1</v>
      </c>
      <c r="C26" s="87" t="s">
        <v>130</v>
      </c>
      <c r="D26" s="89" t="s">
        <v>94</v>
      </c>
      <c r="E26" s="51">
        <v>500</v>
      </c>
      <c r="F26" s="45"/>
      <c r="G26" s="90">
        <f>F26*E26</f>
        <v>0</v>
      </c>
    </row>
    <row r="27" spans="2:7">
      <c r="B27" s="84">
        <v>2</v>
      </c>
      <c r="C27" s="91" t="s">
        <v>131</v>
      </c>
      <c r="D27" s="89" t="s">
        <v>94</v>
      </c>
      <c r="E27" s="49">
        <v>500</v>
      </c>
      <c r="F27" s="45"/>
      <c r="G27" s="90">
        <f>F27*E27</f>
        <v>0</v>
      </c>
    </row>
    <row r="28" spans="2:7">
      <c r="B28" s="85" t="s">
        <v>132</v>
      </c>
      <c r="C28" s="121" t="s">
        <v>104</v>
      </c>
      <c r="D28" s="122"/>
      <c r="E28" s="122"/>
      <c r="F28" s="122"/>
      <c r="G28" s="123"/>
    </row>
    <row r="29" spans="2:7">
      <c r="B29" s="84">
        <v>1</v>
      </c>
      <c r="C29" s="92" t="s">
        <v>133</v>
      </c>
      <c r="D29" s="93" t="s">
        <v>94</v>
      </c>
      <c r="E29" s="50">
        <v>5</v>
      </c>
      <c r="F29" s="43"/>
      <c r="G29" s="94">
        <f>F29*E29</f>
        <v>0</v>
      </c>
    </row>
    <row r="30" spans="2:7">
      <c r="B30" s="84">
        <v>2</v>
      </c>
      <c r="C30" s="92" t="s">
        <v>134</v>
      </c>
      <c r="D30" s="93" t="s">
        <v>94</v>
      </c>
      <c r="E30" s="50">
        <v>5</v>
      </c>
      <c r="F30" s="43"/>
      <c r="G30" s="94">
        <f>F30*E30</f>
        <v>0</v>
      </c>
    </row>
    <row r="31" spans="2:7">
      <c r="B31" s="84">
        <v>3</v>
      </c>
      <c r="C31" s="92" t="s">
        <v>135</v>
      </c>
      <c r="D31" s="93" t="s">
        <v>94</v>
      </c>
      <c r="E31" s="50">
        <v>10</v>
      </c>
      <c r="F31" s="43"/>
      <c r="G31" s="94">
        <f>F31*E31</f>
        <v>0</v>
      </c>
    </row>
    <row r="32" spans="2:7" ht="15" thickBot="1">
      <c r="B32" s="86"/>
      <c r="C32" s="99" t="s">
        <v>136</v>
      </c>
      <c r="D32" s="46"/>
      <c r="E32" s="47"/>
      <c r="F32" s="48"/>
      <c r="G32" s="95">
        <f>SUM(G8:G31)</f>
        <v>0</v>
      </c>
    </row>
    <row r="33" spans="2:7" ht="15" thickBot="1">
      <c r="B33" s="66"/>
      <c r="G33" s="96"/>
    </row>
    <row r="34" spans="2:7">
      <c r="B34" s="124" t="s">
        <v>105</v>
      </c>
      <c r="C34" s="125"/>
      <c r="D34" s="125"/>
      <c r="E34" s="125"/>
      <c r="F34" s="126"/>
      <c r="G34" s="52">
        <f>G32</f>
        <v>0</v>
      </c>
    </row>
    <row r="35" spans="2:7">
      <c r="B35" s="103" t="s">
        <v>106</v>
      </c>
      <c r="C35" s="104"/>
      <c r="D35" s="104"/>
      <c r="E35" s="104"/>
      <c r="F35" s="104"/>
      <c r="G35" s="97">
        <f>20/100*G34</f>
        <v>0</v>
      </c>
    </row>
    <row r="36" spans="2:7" ht="15" thickBot="1">
      <c r="B36" s="101" t="s">
        <v>107</v>
      </c>
      <c r="C36" s="102"/>
      <c r="D36" s="102"/>
      <c r="E36" s="102"/>
      <c r="F36" s="102"/>
      <c r="G36" s="98">
        <f>G34+G35</f>
        <v>0</v>
      </c>
    </row>
    <row r="38" spans="2:7" ht="104.4">
      <c r="C38" s="100" t="s">
        <v>137</v>
      </c>
    </row>
  </sheetData>
  <protectedRanges>
    <protectedRange sqref="D90:D98 D101:D104 D107:D110" name="Range1"/>
  </protectedRanges>
  <mergeCells count="12">
    <mergeCell ref="B36:F36"/>
    <mergeCell ref="B35:F35"/>
    <mergeCell ref="B2:C2"/>
    <mergeCell ref="B3:C3"/>
    <mergeCell ref="B5:C5"/>
    <mergeCell ref="B7:C7"/>
    <mergeCell ref="C9:G9"/>
    <mergeCell ref="C15:G15"/>
    <mergeCell ref="C19:G19"/>
    <mergeCell ref="C25:G25"/>
    <mergeCell ref="C28:G28"/>
    <mergeCell ref="B34:F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815FB-1816-486F-AB6F-B27569D1A915}">
  <dimension ref="A1:C24"/>
  <sheetViews>
    <sheetView workbookViewId="0">
      <selection activeCell="C13" sqref="C13"/>
    </sheetView>
  </sheetViews>
  <sheetFormatPr defaultColWidth="9.109375" defaultRowHeight="14.4"/>
  <cols>
    <col min="1" max="1" width="107.6640625" style="1" customWidth="1"/>
    <col min="2" max="16384" width="9.109375" style="1"/>
  </cols>
  <sheetData>
    <row r="1" spans="1:3">
      <c r="A1" s="7"/>
      <c r="B1" s="8"/>
      <c r="C1" s="8"/>
    </row>
    <row r="2" spans="1:3" ht="16.8">
      <c r="A2" s="53" t="s">
        <v>64</v>
      </c>
    </row>
    <row r="4" spans="1:3" ht="15.6">
      <c r="A4" s="9" t="s">
        <v>65</v>
      </c>
    </row>
    <row r="5" spans="1:3" ht="15.6">
      <c r="A5" s="54" t="s">
        <v>66</v>
      </c>
    </row>
    <row r="6" spans="1:3" ht="15.6">
      <c r="A6" s="10" t="s">
        <v>67</v>
      </c>
    </row>
    <row r="7" spans="1:3" ht="31.2">
      <c r="A7" s="55" t="s">
        <v>68</v>
      </c>
    </row>
    <row r="8" spans="1:3">
      <c r="A8" s="12" t="s">
        <v>69</v>
      </c>
    </row>
    <row r="9" spans="1:3">
      <c r="A9" s="13" t="s">
        <v>70</v>
      </c>
    </row>
    <row r="10" spans="1:3" ht="46.8">
      <c r="A10" s="55" t="s">
        <v>71</v>
      </c>
    </row>
    <row r="11" spans="1:3" ht="31.2">
      <c r="A11" s="55" t="s">
        <v>72</v>
      </c>
    </row>
    <row r="12" spans="1:3" ht="46.8">
      <c r="A12" s="11" t="s">
        <v>73</v>
      </c>
    </row>
    <row r="13" spans="1:3" ht="31.2">
      <c r="A13" s="55" t="s">
        <v>74</v>
      </c>
    </row>
    <row r="14" spans="1:3" ht="46.8">
      <c r="A14" s="55" t="s">
        <v>75</v>
      </c>
    </row>
    <row r="15" spans="1:3" ht="15.6">
      <c r="A15" s="55" t="s">
        <v>76</v>
      </c>
    </row>
    <row r="16" spans="1:3" ht="15.6">
      <c r="A16" s="11"/>
    </row>
    <row r="17" spans="1:1">
      <c r="A17" s="3" t="s">
        <v>77</v>
      </c>
    </row>
    <row r="18" spans="1:1">
      <c r="A18" s="3"/>
    </row>
    <row r="19" spans="1:1">
      <c r="A19" s="3" t="s">
        <v>78</v>
      </c>
    </row>
    <row r="21" spans="1:1">
      <c r="A21" s="14" t="s">
        <v>79</v>
      </c>
    </row>
    <row r="22" spans="1:1">
      <c r="A22" s="14" t="s">
        <v>80</v>
      </c>
    </row>
    <row r="24" spans="1:1" ht="15.6">
      <c r="A24" s="55" t="s">
        <v>109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CBCC-661A-4C30-B932-61B4E97CD1F6}">
  <dimension ref="A1:B33"/>
  <sheetViews>
    <sheetView workbookViewId="0">
      <selection activeCell="E12" sqref="E12"/>
    </sheetView>
  </sheetViews>
  <sheetFormatPr defaultColWidth="9.109375" defaultRowHeight="14.4"/>
  <cols>
    <col min="1" max="1" width="115.33203125" style="19" customWidth="1"/>
    <col min="2" max="16384" width="9.109375" style="1"/>
  </cols>
  <sheetData>
    <row r="1" spans="1:2" ht="15.6">
      <c r="A1" s="15"/>
    </row>
    <row r="2" spans="1:2" ht="15.6">
      <c r="A2" s="15"/>
    </row>
    <row r="3" spans="1:2" ht="16.8">
      <c r="A3" s="56" t="s">
        <v>63</v>
      </c>
    </row>
    <row r="4" spans="1:2" ht="56.4" customHeight="1" thickBot="1">
      <c r="A4" s="16" t="s">
        <v>54</v>
      </c>
    </row>
    <row r="5" spans="1:2" ht="44.4" customHeight="1">
      <c r="A5" s="15"/>
    </row>
    <row r="6" spans="1:2" ht="42.6" customHeight="1">
      <c r="A6" s="57" t="s">
        <v>55</v>
      </c>
    </row>
    <row r="7" spans="1:2" ht="27.6">
      <c r="A7" s="58" t="s">
        <v>56</v>
      </c>
    </row>
    <row r="8" spans="1:2" ht="27.6">
      <c r="A8" s="58" t="s">
        <v>57</v>
      </c>
      <c r="B8"/>
    </row>
    <row r="9" spans="1:2">
      <c r="A9" s="57"/>
    </row>
    <row r="10" spans="1:2" ht="30.6" customHeight="1">
      <c r="A10" s="57" t="s">
        <v>58</v>
      </c>
    </row>
    <row r="11" spans="1:2" ht="30.6" customHeight="1" thickBot="1">
      <c r="A11" s="17"/>
    </row>
    <row r="12" spans="1:2">
      <c r="A12" s="127"/>
    </row>
    <row r="13" spans="1:2" ht="15" thickBot="1">
      <c r="A13" s="129"/>
    </row>
    <row r="14" spans="1:2" ht="15" thickTop="1">
      <c r="A14" s="130"/>
    </row>
    <row r="15" spans="1:2" ht="15" thickBot="1">
      <c r="A15" s="128"/>
    </row>
    <row r="16" spans="1:2" ht="16.2" thickBot="1">
      <c r="A16" s="18"/>
    </row>
    <row r="17" spans="1:1">
      <c r="A17" s="127"/>
    </row>
    <row r="18" spans="1:1" ht="15" thickBot="1">
      <c r="A18" s="128"/>
    </row>
    <row r="19" spans="1:1">
      <c r="A19" s="127"/>
    </row>
    <row r="20" spans="1:1" ht="15" thickBot="1">
      <c r="A20" s="128"/>
    </row>
    <row r="21" spans="1:1">
      <c r="A21" s="127"/>
    </row>
    <row r="22" spans="1:1" ht="15" thickBot="1">
      <c r="A22" s="128"/>
    </row>
    <row r="23" spans="1:1" ht="15.6">
      <c r="A23" s="15"/>
    </row>
    <row r="24" spans="1:1" ht="15.6">
      <c r="A24" s="15"/>
    </row>
    <row r="25" spans="1:1">
      <c r="A25" s="3" t="s">
        <v>7</v>
      </c>
    </row>
    <row r="26" spans="1:1">
      <c r="A26" s="3"/>
    </row>
    <row r="27" spans="1:1">
      <c r="A27" s="3" t="s">
        <v>8</v>
      </c>
    </row>
    <row r="28" spans="1:1" ht="15.6">
      <c r="A28" s="15"/>
    </row>
    <row r="29" spans="1:1" ht="15.6">
      <c r="A29" s="59" t="str">
        <f>'FORM 1 - Administrative Info'!B3</f>
        <v>Tender #201/26</v>
      </c>
    </row>
    <row r="30" spans="1:1" ht="15.6">
      <c r="A30" s="15"/>
    </row>
    <row r="31" spans="1:1" ht="15.6">
      <c r="A31" s="15"/>
    </row>
    <row r="32" spans="1:1" ht="15.6">
      <c r="A32" s="15"/>
    </row>
    <row r="33" spans="1:1" ht="15.6">
      <c r="A33" s="15"/>
    </row>
  </sheetData>
  <mergeCells count="5">
    <mergeCell ref="A21:A22"/>
    <mergeCell ref="A12:A13"/>
    <mergeCell ref="A17:A18"/>
    <mergeCell ref="A19:A20"/>
    <mergeCell ref="A14:A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FORM 1 - Administrative Info</vt:lpstr>
      <vt:lpstr>FORM 2 - Company Experience</vt:lpstr>
      <vt:lpstr>FORM 3 - Experts Team</vt:lpstr>
      <vt:lpstr>FORM 4- Eligibility declaration</vt:lpstr>
      <vt:lpstr>Form 5 - Detailed Offer</vt:lpstr>
      <vt:lpstr>Form 5-1 Financial Offer</vt:lpstr>
      <vt:lpstr>Form 6 COI Disclosure</vt:lpstr>
      <vt:lpstr>'FORM 1 - Administrative Info'!Print_Area</vt:lpstr>
      <vt:lpstr>'FORM 2 - Company Experience'!Print_Area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Alesia Gegushi</cp:lastModifiedBy>
  <cp:lastPrinted>2025-11-11T12:18:10Z</cp:lastPrinted>
  <dcterms:created xsi:type="dcterms:W3CDTF">2025-11-07T11:04:22Z</dcterms:created>
  <dcterms:modified xsi:type="dcterms:W3CDTF">2026-03-19T15:05:42Z</dcterms:modified>
</cp:coreProperties>
</file>